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2" i="1" l="1"/>
  <c r="BC12" i="1"/>
  <c r="BB12" i="1"/>
  <c r="BA12" i="1"/>
  <c r="BE12" i="1" s="1"/>
  <c r="BD11" i="1"/>
  <c r="BC11" i="1"/>
  <c r="BB11" i="1"/>
  <c r="BA11" i="1"/>
  <c r="BE11" i="1" s="1"/>
  <c r="BD10" i="1"/>
  <c r="BC10" i="1"/>
  <c r="BB10" i="1"/>
  <c r="BA10" i="1"/>
  <c r="BE10" i="1" s="1"/>
  <c r="BD9" i="1"/>
  <c r="BC9" i="1"/>
  <c r="BB9" i="1"/>
  <c r="BA9" i="1"/>
  <c r="BE9" i="1" s="1"/>
  <c r="BD8" i="1"/>
  <c r="BC8" i="1"/>
  <c r="BB8" i="1"/>
  <c r="BA8" i="1"/>
  <c r="BE8" i="1" s="1"/>
  <c r="BD7" i="1"/>
  <c r="BC7" i="1"/>
  <c r="BB7" i="1"/>
  <c r="BA7" i="1"/>
  <c r="BE7" i="1" s="1"/>
  <c r="BD6" i="1"/>
  <c r="BC6" i="1"/>
  <c r="BB6" i="1"/>
  <c r="BA6" i="1"/>
  <c r="BE6" i="1" s="1"/>
</calcChain>
</file>

<file path=xl/sharedStrings.xml><?xml version="1.0" encoding="utf-8"?>
<sst xmlns="http://schemas.openxmlformats.org/spreadsheetml/2006/main" count="384" uniqueCount="50">
  <si>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</si>
  <si>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</si>
  <si>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</si>
  <si>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</si>
  <si>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</si>
  <si>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</si>
  <si>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</si>
  <si>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</si>
  <si>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</si>
  <si>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</si>
  <si>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</si>
  <si>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</si>
  <si>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</si>
  <si>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</si>
  <si>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</si>
  <si>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</si>
  <si>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</si>
  <si>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</si>
  <si>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</si>
  <si>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</si>
  <si>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</si>
  <si>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</si>
  <si>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</si>
  <si>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</si>
  <si>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</si>
  <si>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</si>
  <si>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</si>
  <si>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</si>
  <si>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</si>
  <si>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C. Las América Celaya</t>
  </si>
  <si>
    <t>GR10</t>
  </si>
  <si>
    <t>Yetzyrath González</t>
  </si>
  <si>
    <t>Tradicional</t>
  </si>
  <si>
    <t>Vista</t>
  </si>
  <si>
    <t>C. Sendero Matamoros</t>
  </si>
  <si>
    <t>GR7</t>
  </si>
  <si>
    <t>C. Plaza Ermita Iztapalapa</t>
  </si>
  <si>
    <t>GR15</t>
  </si>
  <si>
    <t>Miguel Angel Villa</t>
  </si>
  <si>
    <t>C. Hipódromo Tijuana</t>
  </si>
  <si>
    <t>GR1</t>
  </si>
  <si>
    <t>C. Plaza Deportiva</t>
  </si>
  <si>
    <t>GR17</t>
  </si>
  <si>
    <t>C. VIP Oasys Coyoacan</t>
  </si>
  <si>
    <t>GR13</t>
  </si>
  <si>
    <t>VIP</t>
  </si>
  <si>
    <t>Coffee Tree Xtreme León</t>
  </si>
  <si>
    <t>GR9</t>
  </si>
  <si>
    <t>José Carlos Castillo</t>
  </si>
  <si>
    <t>Coffee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</si>
</sst>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showGridLines="0" tabSelected="1" zoomScale="90" zoomScaleNormal="90" workbookViewId="0">
      <pane xSplit="6" ySplit="5" topLeftCell="AY6" activePane="bottomRight" state="frozen"/>
      <selection pane="topRight" activeCell="G1" sqref="G1"/>
      <selection pane="bottomLeft" activeCell="A6" sqref="A6"/>
      <selection pane="bottomRight" activeCell="BC10" sqref="BC10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51" width="16.7109375" customWidth="1"/>
    <col min="52" max="52" width="0.85546875" customWidth="1"/>
    <col min="53" max="57" width="16.28515625" customWidth="1"/>
  </cols>
  <sheetData>
    <row r="1" spans="1:57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  <c r="AJ1" s="4"/>
      <c r="AK1" s="4"/>
      <c r="AL1" s="4" t="s">
        <v>9</v>
      </c>
      <c r="AM1" s="4"/>
      <c r="AN1" s="4"/>
      <c r="AO1" s="4" t="s">
        <v>10</v>
      </c>
      <c r="AP1" s="4"/>
      <c r="AQ1" s="4"/>
      <c r="AR1" s="4"/>
      <c r="AS1" s="4" t="s">
        <v>11</v>
      </c>
      <c r="AT1" s="4"/>
      <c r="AU1" s="4"/>
      <c r="AV1" s="4" t="s">
        <v>12</v>
      </c>
      <c r="AW1" s="4"/>
      <c r="AX1" s="4"/>
      <c r="AY1" s="4"/>
    </row>
    <row r="2" spans="1:57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J2" s="8">
        <v>42600</v>
      </c>
      <c r="AK2" s="8">
        <v>42612</v>
      </c>
      <c r="AL2" s="8">
        <v>42621</v>
      </c>
      <c r="AM2" s="8">
        <v>42635</v>
      </c>
      <c r="AN2" s="8">
        <v>42642</v>
      </c>
      <c r="AO2" s="8">
        <v>42649</v>
      </c>
      <c r="AP2" s="8">
        <v>42656</v>
      </c>
      <c r="AQ2" s="8">
        <v>42663</v>
      </c>
      <c r="AR2" s="8">
        <v>42674</v>
      </c>
      <c r="AS2" s="8">
        <v>42684</v>
      </c>
      <c r="AT2" s="8">
        <v>42699</v>
      </c>
      <c r="AU2" s="8">
        <v>42703</v>
      </c>
      <c r="AV2" s="8">
        <v>42712</v>
      </c>
      <c r="AW2" s="8">
        <v>42719</v>
      </c>
      <c r="AX2" s="8">
        <v>42726</v>
      </c>
      <c r="AY2" s="8">
        <v>42733</v>
      </c>
      <c r="BA2" s="9" t="s">
        <v>13</v>
      </c>
      <c r="BB2" s="10"/>
      <c r="BC2" s="10"/>
      <c r="BD2" s="10"/>
      <c r="BE2" s="11"/>
    </row>
    <row r="3" spans="1:57" ht="4.5" customHeight="1" thickTop="1" thickBot="1" x14ac:dyDescent="0.25"/>
    <row r="4" spans="1:57" ht="16.5" thickTop="1" thickBot="1" x14ac:dyDescent="0.3">
      <c r="A4" s="12" t="s">
        <v>14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H4" s="13" t="s">
        <v>20</v>
      </c>
      <c r="I4" s="13" t="s">
        <v>21</v>
      </c>
      <c r="J4" s="13" t="s">
        <v>22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20</v>
      </c>
      <c r="P4" s="13" t="s">
        <v>22</v>
      </c>
      <c r="Q4" s="13" t="s">
        <v>23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20</v>
      </c>
      <c r="W4" s="13" t="s">
        <v>21</v>
      </c>
      <c r="X4" s="13" t="s">
        <v>22</v>
      </c>
      <c r="Y4" s="13" t="s">
        <v>23</v>
      </c>
      <c r="Z4" s="13" t="s">
        <v>20</v>
      </c>
      <c r="AA4" s="13" t="s">
        <v>21</v>
      </c>
      <c r="AB4" s="13" t="s">
        <v>22</v>
      </c>
      <c r="AC4" s="13" t="s">
        <v>23</v>
      </c>
      <c r="AD4" s="13" t="s">
        <v>20</v>
      </c>
      <c r="AE4" s="13" t="s">
        <v>21</v>
      </c>
      <c r="AF4" s="13" t="s">
        <v>22</v>
      </c>
      <c r="AG4" s="13" t="s">
        <v>23</v>
      </c>
      <c r="AH4" s="13" t="s">
        <v>20</v>
      </c>
      <c r="AI4" s="13" t="s">
        <v>21</v>
      </c>
      <c r="AJ4" s="13" t="s">
        <v>22</v>
      </c>
      <c r="AK4" s="13" t="s">
        <v>23</v>
      </c>
      <c r="AL4" s="13" t="s">
        <v>20</v>
      </c>
      <c r="AM4" s="13" t="s">
        <v>21</v>
      </c>
      <c r="AN4" s="13" t="s">
        <v>22</v>
      </c>
      <c r="AO4" s="13" t="s">
        <v>20</v>
      </c>
      <c r="AP4" s="13" t="s">
        <v>21</v>
      </c>
      <c r="AQ4" s="13" t="s">
        <v>22</v>
      </c>
      <c r="AR4" s="13" t="s">
        <v>23</v>
      </c>
      <c r="AS4" s="13" t="s">
        <v>20</v>
      </c>
      <c r="AT4" s="13" t="s">
        <v>21</v>
      </c>
      <c r="AU4" s="13" t="s">
        <v>22</v>
      </c>
      <c r="AV4" s="13" t="s">
        <v>20</v>
      </c>
      <c r="AW4" s="13" t="s">
        <v>21</v>
      </c>
      <c r="AX4" s="13" t="s">
        <v>22</v>
      </c>
      <c r="AY4" s="13" t="s">
        <v>23</v>
      </c>
      <c r="AZ4" s="14"/>
      <c r="BA4" s="15" t="s">
        <v>24</v>
      </c>
      <c r="BB4" s="15" t="s">
        <v>25</v>
      </c>
      <c r="BC4" s="15" t="s">
        <v>26</v>
      </c>
      <c r="BD4" s="15" t="s">
        <v>27</v>
      </c>
      <c r="BE4" s="16" t="s">
        <v>28</v>
      </c>
    </row>
    <row r="5" spans="1:57" ht="4.5" customHeight="1" thickTop="1" thickBot="1" x14ac:dyDescent="0.25"/>
    <row r="6" spans="1:57" ht="16.5" thickTop="1" thickBot="1" x14ac:dyDescent="0.3">
      <c r="A6" s="17">
        <v>20182</v>
      </c>
      <c r="B6" s="17" t="s">
        <v>29</v>
      </c>
      <c r="C6" s="17" t="s">
        <v>30</v>
      </c>
      <c r="D6" s="17" t="s">
        <v>31</v>
      </c>
      <c r="E6" s="17" t="s">
        <v>32</v>
      </c>
      <c r="F6" s="17" t="s">
        <v>33</v>
      </c>
      <c r="H6" s="15" t="s">
        <v>24</v>
      </c>
      <c r="I6" s="15" t="s">
        <v>24</v>
      </c>
      <c r="J6" s="15" t="s">
        <v>24</v>
      </c>
      <c r="K6" s="15" t="s">
        <v>25</v>
      </c>
      <c r="L6" s="15" t="s">
        <v>24</v>
      </c>
      <c r="M6" s="15" t="s">
        <v>25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5" t="s">
        <v>25</v>
      </c>
      <c r="U6" s="15" t="s">
        <v>24</v>
      </c>
      <c r="V6" s="15" t="s">
        <v>24</v>
      </c>
      <c r="W6" s="15" t="s">
        <v>24</v>
      </c>
      <c r="X6" s="15" t="s">
        <v>25</v>
      </c>
      <c r="Y6" s="15" t="s">
        <v>24</v>
      </c>
      <c r="Z6" s="15" t="s">
        <v>24</v>
      </c>
      <c r="AA6" s="15" t="s">
        <v>26</v>
      </c>
      <c r="AB6" s="15" t="s">
        <v>24</v>
      </c>
      <c r="AC6" s="15" t="s">
        <v>24</v>
      </c>
      <c r="AD6" s="15" t="s">
        <v>24</v>
      </c>
      <c r="AE6" s="15" t="s">
        <v>24</v>
      </c>
      <c r="AF6" s="15" t="s">
        <v>24</v>
      </c>
      <c r="AG6" s="15" t="s">
        <v>24</v>
      </c>
      <c r="AH6" s="15" t="s">
        <v>25</v>
      </c>
      <c r="AI6" s="15" t="s">
        <v>24</v>
      </c>
      <c r="AJ6" s="15" t="s">
        <v>24</v>
      </c>
      <c r="AK6" s="15" t="s">
        <v>24</v>
      </c>
      <c r="AL6" s="15" t="s">
        <v>24</v>
      </c>
      <c r="AM6" s="15" t="s">
        <v>24</v>
      </c>
      <c r="AN6" s="15" t="s">
        <v>24</v>
      </c>
      <c r="AO6" s="15" t="s">
        <v>24</v>
      </c>
      <c r="AP6" s="15" t="s">
        <v>24</v>
      </c>
      <c r="AQ6" s="15" t="s">
        <v>24</v>
      </c>
      <c r="AR6" s="15" t="s">
        <v>24</v>
      </c>
      <c r="AS6" s="15" t="s">
        <v>24</v>
      </c>
      <c r="AT6" s="15" t="s">
        <v>24</v>
      </c>
      <c r="AU6" s="15" t="s">
        <v>26</v>
      </c>
      <c r="AV6" s="15"/>
      <c r="AW6" s="15"/>
      <c r="AX6" s="15"/>
      <c r="AY6" s="15"/>
      <c r="BA6" s="18">
        <f t="shared" ref="BA6:BD12" si="0">COUNTIFS($H6:$AY6,BA$4)</f>
        <v>33</v>
      </c>
      <c r="BB6" s="18">
        <f t="shared" si="0"/>
        <v>5</v>
      </c>
      <c r="BC6" s="18">
        <f t="shared" si="0"/>
        <v>2</v>
      </c>
      <c r="BD6" s="18">
        <f t="shared" si="0"/>
        <v>0</v>
      </c>
      <c r="BE6" s="19">
        <f t="shared" ref="BE6:BE12" si="1">IFERROR(BA6/SUM(BA6,BC6),"Apertura")</f>
        <v>0.94285714285714284</v>
      </c>
    </row>
    <row r="7" spans="1:57" ht="16.5" thickTop="1" thickBot="1" x14ac:dyDescent="0.3">
      <c r="A7" s="17">
        <v>20290</v>
      </c>
      <c r="B7" s="17" t="s">
        <v>34</v>
      </c>
      <c r="C7" s="17" t="s">
        <v>35</v>
      </c>
      <c r="D7" s="17" t="s">
        <v>31</v>
      </c>
      <c r="E7" s="17" t="s">
        <v>32</v>
      </c>
      <c r="F7" s="17" t="s">
        <v>33</v>
      </c>
      <c r="H7" s="15" t="s">
        <v>24</v>
      </c>
      <c r="I7" s="15" t="s">
        <v>24</v>
      </c>
      <c r="J7" s="15" t="s">
        <v>24</v>
      </c>
      <c r="K7" s="15" t="s">
        <v>25</v>
      </c>
      <c r="L7" s="15" t="s">
        <v>24</v>
      </c>
      <c r="M7" s="15" t="s">
        <v>25</v>
      </c>
      <c r="N7" s="15" t="s">
        <v>24</v>
      </c>
      <c r="O7" s="15" t="s">
        <v>24</v>
      </c>
      <c r="P7" s="15" t="s">
        <v>24</v>
      </c>
      <c r="Q7" s="15" t="s">
        <v>24</v>
      </c>
      <c r="R7" s="15" t="s">
        <v>24</v>
      </c>
      <c r="S7" s="15" t="s">
        <v>24</v>
      </c>
      <c r="T7" s="15" t="s">
        <v>25</v>
      </c>
      <c r="U7" s="15" t="s">
        <v>24</v>
      </c>
      <c r="V7" s="15" t="s">
        <v>24</v>
      </c>
      <c r="W7" s="15" t="s">
        <v>24</v>
      </c>
      <c r="X7" s="15" t="s">
        <v>25</v>
      </c>
      <c r="Y7" s="15" t="s">
        <v>24</v>
      </c>
      <c r="Z7" s="15" t="s">
        <v>24</v>
      </c>
      <c r="AA7" s="15" t="s">
        <v>24</v>
      </c>
      <c r="AB7" s="15" t="s">
        <v>24</v>
      </c>
      <c r="AC7" s="15" t="s">
        <v>24</v>
      </c>
      <c r="AD7" s="15" t="s">
        <v>24</v>
      </c>
      <c r="AE7" s="15" t="s">
        <v>24</v>
      </c>
      <c r="AF7" s="15" t="s">
        <v>24</v>
      </c>
      <c r="AG7" s="15" t="s">
        <v>24</v>
      </c>
      <c r="AH7" s="15" t="s">
        <v>25</v>
      </c>
      <c r="AI7" s="15" t="s">
        <v>24</v>
      </c>
      <c r="AJ7" s="15" t="s">
        <v>24</v>
      </c>
      <c r="AK7" s="15" t="s">
        <v>26</v>
      </c>
      <c r="AL7" s="15" t="s">
        <v>24</v>
      </c>
      <c r="AM7" s="15" t="s">
        <v>24</v>
      </c>
      <c r="AN7" s="15" t="s">
        <v>24</v>
      </c>
      <c r="AO7" s="15" t="s">
        <v>24</v>
      </c>
      <c r="AP7" s="15" t="s">
        <v>24</v>
      </c>
      <c r="AQ7" s="15" t="s">
        <v>24</v>
      </c>
      <c r="AR7" s="15" t="s">
        <v>24</v>
      </c>
      <c r="AS7" s="15" t="s">
        <v>24</v>
      </c>
      <c r="AT7" s="15" t="s">
        <v>24</v>
      </c>
      <c r="AU7" s="15" t="s">
        <v>26</v>
      </c>
      <c r="AV7" s="15"/>
      <c r="AW7" s="15"/>
      <c r="AX7" s="15"/>
      <c r="AY7" s="15"/>
      <c r="BA7" s="18">
        <f t="shared" si="0"/>
        <v>33</v>
      </c>
      <c r="BB7" s="18">
        <f t="shared" si="0"/>
        <v>5</v>
      </c>
      <c r="BC7" s="18">
        <f t="shared" si="0"/>
        <v>2</v>
      </c>
      <c r="BD7" s="18">
        <f t="shared" si="0"/>
        <v>0</v>
      </c>
      <c r="BE7" s="19">
        <f t="shared" si="1"/>
        <v>0.94285714285714284</v>
      </c>
    </row>
    <row r="8" spans="1:57" ht="16.5" thickTop="1" thickBot="1" x14ac:dyDescent="0.3">
      <c r="A8" s="17">
        <v>20304</v>
      </c>
      <c r="B8" s="17" t="s">
        <v>36</v>
      </c>
      <c r="C8" s="17" t="s">
        <v>37</v>
      </c>
      <c r="D8" s="17" t="s">
        <v>38</v>
      </c>
      <c r="E8" s="17" t="s">
        <v>32</v>
      </c>
      <c r="F8" s="17" t="s">
        <v>33</v>
      </c>
      <c r="H8" s="15" t="s">
        <v>24</v>
      </c>
      <c r="I8" s="15" t="s">
        <v>24</v>
      </c>
      <c r="J8" s="15" t="s">
        <v>24</v>
      </c>
      <c r="K8" s="15" t="s">
        <v>25</v>
      </c>
      <c r="L8" s="15" t="s">
        <v>24</v>
      </c>
      <c r="M8" s="15" t="s">
        <v>25</v>
      </c>
      <c r="N8" s="15" t="s">
        <v>24</v>
      </c>
      <c r="O8" s="15" t="s">
        <v>26</v>
      </c>
      <c r="P8" s="15" t="s">
        <v>24</v>
      </c>
      <c r="Q8" s="15" t="s">
        <v>24</v>
      </c>
      <c r="R8" s="15" t="s">
        <v>24</v>
      </c>
      <c r="S8" s="15" t="s">
        <v>24</v>
      </c>
      <c r="T8" s="15" t="s">
        <v>25</v>
      </c>
      <c r="U8" s="15" t="s">
        <v>24</v>
      </c>
      <c r="V8" s="15" t="s">
        <v>24</v>
      </c>
      <c r="W8" s="15" t="s">
        <v>24</v>
      </c>
      <c r="X8" s="15" t="s">
        <v>25</v>
      </c>
      <c r="Y8" s="15" t="s">
        <v>24</v>
      </c>
      <c r="Z8" s="15" t="s">
        <v>24</v>
      </c>
      <c r="AA8" s="15" t="s">
        <v>24</v>
      </c>
      <c r="AB8" s="15" t="s">
        <v>24</v>
      </c>
      <c r="AC8" s="15" t="s">
        <v>24</v>
      </c>
      <c r="AD8" s="15" t="s">
        <v>24</v>
      </c>
      <c r="AE8" s="15" t="s">
        <v>24</v>
      </c>
      <c r="AF8" s="15" t="s">
        <v>24</v>
      </c>
      <c r="AG8" s="15" t="s">
        <v>24</v>
      </c>
      <c r="AH8" s="15" t="s">
        <v>25</v>
      </c>
      <c r="AI8" s="15" t="s">
        <v>24</v>
      </c>
      <c r="AJ8" s="15" t="s">
        <v>24</v>
      </c>
      <c r="AK8" s="15" t="s">
        <v>24</v>
      </c>
      <c r="AL8" s="15" t="s">
        <v>24</v>
      </c>
      <c r="AM8" s="15" t="s">
        <v>24</v>
      </c>
      <c r="AN8" s="15" t="s">
        <v>24</v>
      </c>
      <c r="AO8" s="15" t="s">
        <v>24</v>
      </c>
      <c r="AP8" s="15" t="s">
        <v>24</v>
      </c>
      <c r="AQ8" s="15" t="s">
        <v>24</v>
      </c>
      <c r="AR8" s="15" t="s">
        <v>24</v>
      </c>
      <c r="AS8" s="15" t="s">
        <v>24</v>
      </c>
      <c r="AT8" s="15" t="s">
        <v>24</v>
      </c>
      <c r="AU8" s="15" t="s">
        <v>26</v>
      </c>
      <c r="AV8" s="15"/>
      <c r="AW8" s="15"/>
      <c r="AX8" s="15"/>
      <c r="AY8" s="15"/>
      <c r="BA8" s="18">
        <f t="shared" si="0"/>
        <v>33</v>
      </c>
      <c r="BB8" s="18">
        <f t="shared" si="0"/>
        <v>5</v>
      </c>
      <c r="BC8" s="18">
        <f t="shared" si="0"/>
        <v>2</v>
      </c>
      <c r="BD8" s="18">
        <f t="shared" si="0"/>
        <v>0</v>
      </c>
      <c r="BE8" s="19">
        <f t="shared" si="1"/>
        <v>0.94285714285714284</v>
      </c>
    </row>
    <row r="9" spans="1:57" ht="16.5" thickTop="1" thickBot="1" x14ac:dyDescent="0.3">
      <c r="A9" s="17">
        <v>20312</v>
      </c>
      <c r="B9" s="17" t="s">
        <v>39</v>
      </c>
      <c r="C9" s="17" t="s">
        <v>40</v>
      </c>
      <c r="D9" s="17" t="s">
        <v>31</v>
      </c>
      <c r="E9" s="17" t="s">
        <v>32</v>
      </c>
      <c r="F9" s="17" t="s">
        <v>33</v>
      </c>
      <c r="H9" s="15" t="s">
        <v>26</v>
      </c>
      <c r="I9" s="15" t="s">
        <v>24</v>
      </c>
      <c r="J9" s="15" t="s">
        <v>24</v>
      </c>
      <c r="K9" s="15" t="s">
        <v>25</v>
      </c>
      <c r="L9" s="15" t="s">
        <v>24</v>
      </c>
      <c r="M9" s="15" t="s">
        <v>25</v>
      </c>
      <c r="N9" s="15" t="s">
        <v>24</v>
      </c>
      <c r="O9" s="15" t="s">
        <v>24</v>
      </c>
      <c r="P9" s="15" t="s">
        <v>24</v>
      </c>
      <c r="Q9" s="15" t="s">
        <v>24</v>
      </c>
      <c r="R9" s="15" t="s">
        <v>24</v>
      </c>
      <c r="S9" s="15" t="s">
        <v>24</v>
      </c>
      <c r="T9" s="15" t="s">
        <v>25</v>
      </c>
      <c r="U9" s="15" t="s">
        <v>24</v>
      </c>
      <c r="V9" s="15" t="s">
        <v>24</v>
      </c>
      <c r="W9" s="15" t="s">
        <v>24</v>
      </c>
      <c r="X9" s="15" t="s">
        <v>25</v>
      </c>
      <c r="Y9" s="15" t="s">
        <v>24</v>
      </c>
      <c r="Z9" s="15" t="s">
        <v>24</v>
      </c>
      <c r="AA9" s="15" t="s">
        <v>26</v>
      </c>
      <c r="AB9" s="15" t="s">
        <v>24</v>
      </c>
      <c r="AC9" s="15" t="s">
        <v>24</v>
      </c>
      <c r="AD9" s="15" t="s">
        <v>24</v>
      </c>
      <c r="AE9" s="15" t="s">
        <v>24</v>
      </c>
      <c r="AF9" s="15" t="s">
        <v>24</v>
      </c>
      <c r="AG9" s="15" t="s">
        <v>24</v>
      </c>
      <c r="AH9" s="15" t="s">
        <v>25</v>
      </c>
      <c r="AI9" s="15" t="s">
        <v>24</v>
      </c>
      <c r="AJ9" s="15" t="s">
        <v>24</v>
      </c>
      <c r="AK9" s="15" t="s">
        <v>24</v>
      </c>
      <c r="AL9" s="15" t="s">
        <v>24</v>
      </c>
      <c r="AM9" s="15" t="s">
        <v>24</v>
      </c>
      <c r="AN9" s="15" t="s">
        <v>24</v>
      </c>
      <c r="AO9" s="15" t="s">
        <v>24</v>
      </c>
      <c r="AP9" s="15" t="s">
        <v>24</v>
      </c>
      <c r="AQ9" s="15" t="s">
        <v>24</v>
      </c>
      <c r="AR9" s="15" t="s">
        <v>24</v>
      </c>
      <c r="AS9" s="15" t="s">
        <v>24</v>
      </c>
      <c r="AT9" s="15" t="s">
        <v>24</v>
      </c>
      <c r="AU9" s="15" t="s">
        <v>26</v>
      </c>
      <c r="AV9" s="15"/>
      <c r="AW9" s="15"/>
      <c r="AX9" s="15"/>
      <c r="AY9" s="15"/>
      <c r="BA9" s="18">
        <f t="shared" si="0"/>
        <v>32</v>
      </c>
      <c r="BB9" s="18">
        <f t="shared" si="0"/>
        <v>5</v>
      </c>
      <c r="BC9" s="18">
        <f t="shared" si="0"/>
        <v>3</v>
      </c>
      <c r="BD9" s="18">
        <f t="shared" si="0"/>
        <v>0</v>
      </c>
      <c r="BE9" s="19">
        <f t="shared" si="1"/>
        <v>0.91428571428571426</v>
      </c>
    </row>
    <row r="10" spans="1:57" ht="16.5" thickTop="1" thickBot="1" x14ac:dyDescent="0.3">
      <c r="A10" s="17">
        <v>20445</v>
      </c>
      <c r="B10" s="17" t="s">
        <v>41</v>
      </c>
      <c r="C10" s="17" t="s">
        <v>42</v>
      </c>
      <c r="D10" s="17" t="s">
        <v>38</v>
      </c>
      <c r="E10" s="17" t="s">
        <v>32</v>
      </c>
      <c r="F10" s="17" t="s">
        <v>33</v>
      </c>
      <c r="H10" s="15" t="s">
        <v>24</v>
      </c>
      <c r="I10" s="15" t="s">
        <v>24</v>
      </c>
      <c r="J10" s="15" t="s">
        <v>24</v>
      </c>
      <c r="K10" s="15" t="s">
        <v>25</v>
      </c>
      <c r="L10" s="15" t="s">
        <v>24</v>
      </c>
      <c r="M10" s="15" t="s">
        <v>25</v>
      </c>
      <c r="N10" s="15" t="s">
        <v>24</v>
      </c>
      <c r="O10" s="15" t="s">
        <v>24</v>
      </c>
      <c r="P10" s="15" t="s">
        <v>26</v>
      </c>
      <c r="Q10" s="15" t="s">
        <v>24</v>
      </c>
      <c r="R10" s="15" t="s">
        <v>24</v>
      </c>
      <c r="S10" s="15" t="s">
        <v>24</v>
      </c>
      <c r="T10" s="15" t="s">
        <v>25</v>
      </c>
      <c r="U10" s="15" t="s">
        <v>24</v>
      </c>
      <c r="V10" s="15" t="s">
        <v>24</v>
      </c>
      <c r="W10" s="15" t="s">
        <v>24</v>
      </c>
      <c r="X10" s="15" t="s">
        <v>25</v>
      </c>
      <c r="Y10" s="15" t="s">
        <v>24</v>
      </c>
      <c r="Z10" s="15" t="s">
        <v>24</v>
      </c>
      <c r="AA10" s="15" t="s">
        <v>24</v>
      </c>
      <c r="AB10" s="15" t="s">
        <v>24</v>
      </c>
      <c r="AC10" s="15" t="s">
        <v>24</v>
      </c>
      <c r="AD10" s="15" t="s">
        <v>24</v>
      </c>
      <c r="AE10" s="15" t="s">
        <v>24</v>
      </c>
      <c r="AF10" s="15" t="s">
        <v>24</v>
      </c>
      <c r="AG10" s="15" t="s">
        <v>26</v>
      </c>
      <c r="AH10" s="15" t="s">
        <v>25</v>
      </c>
      <c r="AI10" s="15" t="s">
        <v>24</v>
      </c>
      <c r="AJ10" s="15" t="s">
        <v>24</v>
      </c>
      <c r="AK10" s="15" t="s">
        <v>24</v>
      </c>
      <c r="AL10" s="15" t="s">
        <v>24</v>
      </c>
      <c r="AM10" s="15" t="s">
        <v>24</v>
      </c>
      <c r="AN10" s="15" t="s">
        <v>24</v>
      </c>
      <c r="AO10" s="15" t="s">
        <v>24</v>
      </c>
      <c r="AP10" s="15" t="s">
        <v>24</v>
      </c>
      <c r="AQ10" s="15" t="s">
        <v>24</v>
      </c>
      <c r="AR10" s="15" t="s">
        <v>24</v>
      </c>
      <c r="AS10" s="15" t="s">
        <v>24</v>
      </c>
      <c r="AT10" s="15" t="s">
        <v>24</v>
      </c>
      <c r="AU10" s="15" t="s">
        <v>26</v>
      </c>
      <c r="AV10" s="15"/>
      <c r="AW10" s="15"/>
      <c r="AX10" s="15"/>
      <c r="AY10" s="15"/>
      <c r="BA10" s="18">
        <f t="shared" si="0"/>
        <v>32</v>
      </c>
      <c r="BB10" s="18">
        <f t="shared" si="0"/>
        <v>5</v>
      </c>
      <c r="BC10" s="18">
        <f t="shared" si="0"/>
        <v>3</v>
      </c>
      <c r="BD10" s="18">
        <f t="shared" si="0"/>
        <v>0</v>
      </c>
      <c r="BE10" s="19">
        <f t="shared" si="1"/>
        <v>0.91428571428571426</v>
      </c>
    </row>
    <row r="11" spans="1:57" ht="16.5" thickTop="1" thickBot="1" x14ac:dyDescent="0.3">
      <c r="A11" s="17">
        <v>20607</v>
      </c>
      <c r="B11" s="17" t="s">
        <v>43</v>
      </c>
      <c r="C11" s="17" t="s">
        <v>44</v>
      </c>
      <c r="D11" s="17" t="s">
        <v>38</v>
      </c>
      <c r="E11" s="17" t="s">
        <v>45</v>
      </c>
      <c r="F11" s="17" t="s">
        <v>33</v>
      </c>
      <c r="H11" s="15" t="s">
        <v>24</v>
      </c>
      <c r="I11" s="15" t="s">
        <v>24</v>
      </c>
      <c r="J11" s="15" t="s">
        <v>24</v>
      </c>
      <c r="K11" s="15" t="s">
        <v>25</v>
      </c>
      <c r="L11" s="15" t="s">
        <v>24</v>
      </c>
      <c r="M11" s="15" t="s">
        <v>25</v>
      </c>
      <c r="N11" s="15" t="s">
        <v>24</v>
      </c>
      <c r="O11" s="15" t="s">
        <v>24</v>
      </c>
      <c r="P11" s="15" t="s">
        <v>24</v>
      </c>
      <c r="Q11" s="15" t="s">
        <v>24</v>
      </c>
      <c r="R11" s="15" t="s">
        <v>24</v>
      </c>
      <c r="S11" s="15" t="s">
        <v>24</v>
      </c>
      <c r="T11" s="15" t="s">
        <v>25</v>
      </c>
      <c r="U11" s="15" t="s">
        <v>26</v>
      </c>
      <c r="V11" s="15" t="s">
        <v>24</v>
      </c>
      <c r="W11" s="15" t="s">
        <v>24</v>
      </c>
      <c r="X11" s="15" t="s">
        <v>25</v>
      </c>
      <c r="Y11" s="15" t="s">
        <v>24</v>
      </c>
      <c r="Z11" s="15" t="s">
        <v>24</v>
      </c>
      <c r="AA11" s="15" t="s">
        <v>24</v>
      </c>
      <c r="AB11" s="15" t="s">
        <v>24</v>
      </c>
      <c r="AC11" s="15" t="s">
        <v>24</v>
      </c>
      <c r="AD11" s="15" t="s">
        <v>24</v>
      </c>
      <c r="AE11" s="15" t="s">
        <v>24</v>
      </c>
      <c r="AF11" s="15" t="s">
        <v>24</v>
      </c>
      <c r="AG11" s="15" t="s">
        <v>24</v>
      </c>
      <c r="AH11" s="15" t="s">
        <v>25</v>
      </c>
      <c r="AI11" s="15" t="s">
        <v>24</v>
      </c>
      <c r="AJ11" s="15" t="s">
        <v>24</v>
      </c>
      <c r="AK11" s="15" t="s">
        <v>24</v>
      </c>
      <c r="AL11" s="15" t="s">
        <v>24</v>
      </c>
      <c r="AM11" s="15" t="s">
        <v>24</v>
      </c>
      <c r="AN11" s="15" t="s">
        <v>24</v>
      </c>
      <c r="AO11" s="15" t="s">
        <v>24</v>
      </c>
      <c r="AP11" s="15" t="s">
        <v>24</v>
      </c>
      <c r="AQ11" s="15" t="s">
        <v>24</v>
      </c>
      <c r="AR11" s="15" t="s">
        <v>24</v>
      </c>
      <c r="AS11" s="15" t="s">
        <v>24</v>
      </c>
      <c r="AT11" s="15" t="s">
        <v>24</v>
      </c>
      <c r="AU11" s="15" t="s">
        <v>26</v>
      </c>
      <c r="AV11" s="15"/>
      <c r="AW11" s="15"/>
      <c r="AX11" s="15"/>
      <c r="AY11" s="15"/>
      <c r="BA11" s="18">
        <f t="shared" si="0"/>
        <v>33</v>
      </c>
      <c r="BB11" s="18">
        <f t="shared" si="0"/>
        <v>5</v>
      </c>
      <c r="BC11" s="18">
        <f t="shared" si="0"/>
        <v>2</v>
      </c>
      <c r="BD11" s="18">
        <f t="shared" si="0"/>
        <v>0</v>
      </c>
      <c r="BE11" s="19">
        <f t="shared" si="1"/>
        <v>0.94285714285714284</v>
      </c>
    </row>
    <row r="12" spans="1:57" ht="16.5" thickTop="1" thickBot="1" x14ac:dyDescent="0.3">
      <c r="A12" s="17">
        <v>57070</v>
      </c>
      <c r="B12" s="17" t="s">
        <v>46</v>
      </c>
      <c r="C12" s="17" t="s">
        <v>47</v>
      </c>
      <c r="D12" s="17" t="s">
        <v>48</v>
      </c>
      <c r="E12" s="17" t="s">
        <v>49</v>
      </c>
      <c r="F12" s="17" t="s">
        <v>33</v>
      </c>
      <c r="H12" s="15" t="s">
        <v>24</v>
      </c>
      <c r="I12" s="15" t="s">
        <v>24</v>
      </c>
      <c r="J12" s="15" t="s">
        <v>24</v>
      </c>
      <c r="K12" s="15" t="s">
        <v>25</v>
      </c>
      <c r="L12" s="15" t="s">
        <v>24</v>
      </c>
      <c r="M12" s="15" t="s">
        <v>25</v>
      </c>
      <c r="N12" s="15" t="s">
        <v>24</v>
      </c>
      <c r="O12" s="15" t="s">
        <v>24</v>
      </c>
      <c r="P12" s="15" t="s">
        <v>24</v>
      </c>
      <c r="Q12" s="15" t="s">
        <v>24</v>
      </c>
      <c r="R12" s="15" t="s">
        <v>24</v>
      </c>
      <c r="S12" s="15" t="s">
        <v>24</v>
      </c>
      <c r="T12" s="15" t="s">
        <v>25</v>
      </c>
      <c r="U12" s="15" t="s">
        <v>24</v>
      </c>
      <c r="V12" s="15" t="s">
        <v>24</v>
      </c>
      <c r="W12" s="15" t="s">
        <v>26</v>
      </c>
      <c r="X12" s="15" t="s">
        <v>25</v>
      </c>
      <c r="Y12" s="15" t="s">
        <v>24</v>
      </c>
      <c r="Z12" s="15" t="s">
        <v>24</v>
      </c>
      <c r="AA12" s="15" t="s">
        <v>24</v>
      </c>
      <c r="AB12" s="15" t="s">
        <v>24</v>
      </c>
      <c r="AC12" s="15" t="s">
        <v>24</v>
      </c>
      <c r="AD12" s="15" t="s">
        <v>24</v>
      </c>
      <c r="AE12" s="15" t="s">
        <v>24</v>
      </c>
      <c r="AF12" s="15" t="s">
        <v>24</v>
      </c>
      <c r="AG12" s="15" t="s">
        <v>24</v>
      </c>
      <c r="AH12" s="15" t="s">
        <v>25</v>
      </c>
      <c r="AI12" s="15" t="s">
        <v>24</v>
      </c>
      <c r="AJ12" s="15" t="s">
        <v>24</v>
      </c>
      <c r="AK12" s="15" t="s">
        <v>24</v>
      </c>
      <c r="AL12" s="15" t="s">
        <v>24</v>
      </c>
      <c r="AM12" s="15" t="s">
        <v>24</v>
      </c>
      <c r="AN12" s="15" t="s">
        <v>24</v>
      </c>
      <c r="AO12" s="15" t="s">
        <v>24</v>
      </c>
      <c r="AP12" s="15" t="s">
        <v>24</v>
      </c>
      <c r="AQ12" s="15" t="s">
        <v>24</v>
      </c>
      <c r="AR12" s="15" t="s">
        <v>24</v>
      </c>
      <c r="AS12" s="15" t="s">
        <v>24</v>
      </c>
      <c r="AT12" s="15" t="s">
        <v>24</v>
      </c>
      <c r="AU12" s="15" t="s">
        <v>26</v>
      </c>
      <c r="AV12" s="15"/>
      <c r="AW12" s="15"/>
      <c r="AX12" s="15"/>
      <c r="AY12" s="15"/>
      <c r="BA12" s="18">
        <f t="shared" si="0"/>
        <v>33</v>
      </c>
      <c r="BB12" s="18">
        <f t="shared" si="0"/>
        <v>5</v>
      </c>
      <c r="BC12" s="18">
        <f t="shared" si="0"/>
        <v>2</v>
      </c>
      <c r="BD12" s="18">
        <f t="shared" si="0"/>
        <v>0</v>
      </c>
      <c r="BE12" s="19">
        <f t="shared" si="1"/>
        <v>0.94285714285714284</v>
      </c>
    </row>
  </sheetData>
  <mergeCells count="14">
    <mergeCell ref="AV1:AY1"/>
    <mergeCell ref="BA2:BE2"/>
    <mergeCell ref="Z1:AC1"/>
    <mergeCell ref="AD1:AG1"/>
    <mergeCell ref="AH1:AK1"/>
    <mergeCell ref="AL1:AN1"/>
    <mergeCell ref="AO1:AR1"/>
    <mergeCell ref="AS1:AU1"/>
    <mergeCell ref="A1:F2"/>
    <mergeCell ref="H1:J1"/>
    <mergeCell ref="K1:N1"/>
    <mergeCell ref="O1:Q1"/>
    <mergeCell ref="R1:U1"/>
    <mergeCell ref="V1:Y1"/>
  </mergeCells>
  <conditionalFormatting sqref="BA4:BD4">
    <cfRule type="containsText" dxfId="19" priority="6" operator="containsText" text="Suspendida">
      <formula>NOT(ISERROR(SEARCH("Suspendida",BA4)))</formula>
    </cfRule>
    <cfRule type="containsText" dxfId="18" priority="7" operator="containsText" text="Sin Conciliación">
      <formula>NOT(ISERROR(SEARCH("Sin Conciliación",BA4)))</formula>
    </cfRule>
    <cfRule type="containsText" dxfId="17" priority="8" operator="containsText" text="Apertura">
      <formula>NOT(ISERROR(SEARCH("Apertura",BA4)))</formula>
    </cfRule>
    <cfRule type="containsText" dxfId="16" priority="9" operator="containsText" text="Cancelado">
      <formula>NOT(ISERROR(SEARCH("Cancelado",BA4)))</formula>
    </cfRule>
    <cfRule type="containsText" dxfId="15" priority="10" operator="containsText" text="Finalizado">
      <formula>NOT(ISERROR(SEARCH("Finalizado",BA4)))</formula>
    </cfRule>
  </conditionalFormatting>
  <conditionalFormatting sqref="BE6:BE12 H6:AY12">
    <cfRule type="containsText" dxfId="9" priority="1" operator="containsText" text="Suspendida">
      <formula>NOT(ISERROR(SEARCH("Suspendida",H6)))</formula>
    </cfRule>
    <cfRule type="containsText" dxfId="8" priority="2" operator="containsText" text="Sin Conciliación">
      <formula>NOT(ISERROR(SEARCH("Sin Conciliación",H6)))</formula>
    </cfRule>
    <cfRule type="containsText" dxfId="7" priority="3" operator="containsText" text="Apertura">
      <formula>NOT(ISERROR(SEARCH("Apertura",H6)))</formula>
    </cfRule>
    <cfRule type="containsText" dxfId="6" priority="4" operator="containsText" text="Cancelado">
      <formula>NOT(ISERROR(SEARCH("Cancelado",H6)))</formula>
    </cfRule>
    <cfRule type="containsText" dxfId="5" priority="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2016-12-07T16:36:02Z</dcterms:created>
  <dcterms:modified xsi:type="dcterms:W3CDTF">2016-12-07T16:36:46Z</dcterms:modified>
</cp:coreProperties>
</file>