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575"/>
  </bookViews>
  <sheets>
    <sheet name="Hoja1" sheetId="1" r:id="rId1"/>
  </sheets>
  <definedNames>
    <definedName name="_xlnm._FilterDatabase" localSheetId="0" hidden="1">Hoja1!$F$4:$R$13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<sst xmlns="http://schemas.openxmlformats.org/spreadsheetml/2006/main" count="82" uniqueCount="37">
  <si>
    <t>Acumulado Conciliaciones 2017</t>
  </si>
  <si>
    <t>Julio</t>
  </si>
  <si>
    <t>Total</t>
  </si>
  <si>
    <t>Cine</t>
  </si>
  <si>
    <t>Nombre</t>
  </si>
  <si>
    <t>GR</t>
  </si>
  <si>
    <t>Analista de Inventarios</t>
  </si>
  <si>
    <t>Marca</t>
  </si>
  <si>
    <t>Cumplimiento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</si>
  <si>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</si>
  <si>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</si>
  <si>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</si>
  <si>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</si>
  <si>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</si>
  <si>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</si>
  <si>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</si>
  <si>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</si>
  <si>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GR20</t>
  </si>
  <si>
    <t>José Carlos Castillo</t>
  </si>
  <si>
    <t>Bajo Costo</t>
  </si>
  <si>
    <t>C. Plaza del Parque</t>
  </si>
  <si>
    <t>GR10</t>
  </si>
  <si>
    <t>Yetzyrath González</t>
  </si>
  <si>
    <t>Tradicional</t>
  </si>
  <si>
    <t>Miguel Angel Villa</t>
  </si>
  <si>
    <t>GR14</t>
  </si>
  <si>
    <t>GR1</t>
  </si>
  <si>
    <t>C. The Shoppes at La Paz</t>
  </si>
  <si>
    <t>C. Patio Universidad</t>
  </si>
  <si>
    <t>C. MC La Joya (Silao)</t>
  </si>
  <si>
    <t>Yogurista La Paz</t>
  </si>
  <si>
    <t>Yogurista</t>
  </si>
  <si>
    <t>GR18</t>
  </si>
  <si>
    <t>Spyral</t>
  </si>
  <si>
    <t>Spyral Portal Churubusco</t>
  </si>
  <si>
    <t>Spyral Jojutla</t>
  </si>
  <si>
    <t>Spyral Martínez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</si>
</sst>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center"/>
    </xf>
    <xf numFmtId="16" fontId="3" fillId="2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10" fontId="7" fillId="0" borderId="1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showGridLines="0" tabSelected="1" zoomScale="90" zoomScaleNormal="90" workbookViewId="0">
      <selection activeCell="A12" sqref="A12"/>
    </sheetView>
  </sheetViews>
  <sheetFormatPr baseColWidth="10" defaultRowHeight="12.75" x14ac:dyDescent="0.2"/>
  <cols>
    <col min="1" max="1" width="6" bestFit="1" customWidth="1"/>
    <col min="2" max="2" width="27.42578125" bestFit="1" customWidth="1"/>
    <col min="3" max="3" width="5.42578125" bestFit="1" customWidth="1"/>
    <col min="4" max="4" width="21.5703125" bestFit="1" customWidth="1"/>
    <col min="5" max="5" width="11" bestFit="1" customWidth="1"/>
    <col min="6" max="6" width="13.7109375" bestFit="1" customWidth="1"/>
    <col min="7" max="7" width="0.85546875" customWidth="1"/>
    <col min="8" max="8" width="10.7109375" bestFit="1" customWidth="1"/>
    <col min="9" max="9" width="16.140625" bestFit="1" customWidth="1"/>
    <col min="10" max="10" width="10.7109375" bestFit="1" customWidth="1"/>
    <col min="11" max="11" width="16.140625" bestFit="1" customWidth="1"/>
    <col min="12" max="12" width="0.85546875" customWidth="1"/>
  </cols>
  <sheetData>
    <row r="1" spans="1:17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4"/>
    </row>
    <row r="2" spans="1:17" ht="16.5" thickTop="1" thickBot="1" x14ac:dyDescent="0.3">
      <c r="A2" s="5"/>
      <c r="B2" s="6"/>
      <c r="C2" s="6"/>
      <c r="D2" s="6"/>
      <c r="E2" s="6"/>
      <c r="F2" s="7"/>
      <c r="H2" s="8">
        <v>42922</v>
      </c>
      <c r="I2" s="8">
        <v>42929</v>
      </c>
      <c r="J2" s="8">
        <v>42936</v>
      </c>
      <c r="K2" s="8">
        <v>42947</v>
      </c>
      <c r="M2" s="9" t="s">
        <v>2</v>
      </c>
      <c r="N2" s="10"/>
      <c r="O2" s="10"/>
      <c r="P2" s="10"/>
      <c r="Q2" s="11"/>
    </row>
    <row r="3" spans="1:17" ht="3" customHeight="1" thickTop="1" thickBot="1" x14ac:dyDescent="0.25"/>
    <row r="4" spans="1:17" ht="16.5" thickTop="1" thickBot="1" x14ac:dyDescent="0.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4"/>
      <c r="M4" s="15" t="s">
        <v>13</v>
      </c>
      <c r="N4" s="15" t="s">
        <v>14</v>
      </c>
      <c r="O4" s="15" t="s">
        <v>15</v>
      </c>
      <c r="P4" s="15" t="s">
        <v>16</v>
      </c>
      <c r="Q4" s="16" t="s">
        <v>8</v>
      </c>
    </row>
    <row r="5" spans="1:17" ht="3" customHeight="1" thickTop="1" thickBot="1" x14ac:dyDescent="0.25"/>
    <row r="6" spans="1:17" ht="16.5" thickTop="1" thickBot="1" x14ac:dyDescent="0.3">
      <c r="A6" s="17">
        <v>20080</v>
      </c>
      <c r="B6" s="17" t="s">
        <v>20</v>
      </c>
      <c r="C6" s="17" t="s">
        <v>21</v>
      </c>
      <c r="D6" s="17" t="s">
        <v>22</v>
      </c>
      <c r="E6" s="17" t="s">
        <v>19</v>
      </c>
      <c r="F6" s="18">
        <v>0.88235294117647056</v>
      </c>
      <c r="H6" s="15" t="s">
        <v>14</v>
      </c>
      <c r="I6" s="15" t="s">
        <v>15</v>
      </c>
      <c r="J6" s="15" t="s">
        <v>14</v>
      </c>
      <c r="K6" s="15" t="s">
        <v>15</v>
      </c>
      <c r="M6" s="19">
        <v>15</v>
      </c>
      <c r="N6" s="19">
        <v>9</v>
      </c>
      <c r="O6" s="19">
        <f>COUNTIF(H6:K6,$O$4)</f>
        <v>2</v>
      </c>
      <c r="P6" s="19">
        <v>0</v>
      </c>
      <c r="Q6" s="20">
        <v>0.88235294117647056</v>
      </c>
    </row>
    <row r="7" spans="1:17" ht="16.5" thickTop="1" thickBot="1" x14ac:dyDescent="0.3">
      <c r="A7" s="17">
        <v>20400</v>
      </c>
      <c r="B7" s="17" t="s">
        <v>27</v>
      </c>
      <c r="C7" s="17" t="s">
        <v>26</v>
      </c>
      <c r="D7" s="17" t="s">
        <v>24</v>
      </c>
      <c r="E7" s="17" t="s">
        <v>23</v>
      </c>
      <c r="F7" s="18">
        <v>0.88235294117647056</v>
      </c>
      <c r="H7" s="15" t="s">
        <v>14</v>
      </c>
      <c r="I7" s="15" t="s">
        <v>15</v>
      </c>
      <c r="J7" s="15" t="s">
        <v>14</v>
      </c>
      <c r="K7" s="15" t="s">
        <v>13</v>
      </c>
      <c r="M7" s="19">
        <v>15</v>
      </c>
      <c r="N7" s="19">
        <v>9</v>
      </c>
      <c r="O7" s="19">
        <f>COUNTIF(H7:K7,$O$4)</f>
        <v>1</v>
      </c>
      <c r="P7" s="19">
        <v>0</v>
      </c>
      <c r="Q7" s="20">
        <v>0.88235294117647056</v>
      </c>
    </row>
    <row r="8" spans="1:17" ht="16.5" thickTop="1" thickBot="1" x14ac:dyDescent="0.3">
      <c r="A8" s="17">
        <v>20457</v>
      </c>
      <c r="B8" s="17" t="s">
        <v>28</v>
      </c>
      <c r="C8" s="17" t="s">
        <v>25</v>
      </c>
      <c r="D8" s="17" t="s">
        <v>22</v>
      </c>
      <c r="E8" s="17" t="s">
        <v>23</v>
      </c>
      <c r="F8" s="18">
        <v>0.82352941176470584</v>
      </c>
      <c r="H8" s="15" t="s">
        <v>14</v>
      </c>
      <c r="I8" s="15" t="s">
        <v>13</v>
      </c>
      <c r="J8" s="15" t="s">
        <v>14</v>
      </c>
      <c r="K8" s="15" t="s">
        <v>15</v>
      </c>
      <c r="M8" s="19">
        <v>14</v>
      </c>
      <c r="N8" s="19">
        <v>9</v>
      </c>
      <c r="O8" s="19">
        <f>COUNTIF(H8:K8,$O$4)</f>
        <v>1</v>
      </c>
      <c r="P8" s="19">
        <v>0</v>
      </c>
      <c r="Q8" s="20">
        <v>0.82352941176470584</v>
      </c>
    </row>
    <row r="9" spans="1:17" ht="16.5" thickTop="1" thickBot="1" x14ac:dyDescent="0.3">
      <c r="A9" s="17">
        <v>20542</v>
      </c>
      <c r="B9" s="17" t="s">
        <v>29</v>
      </c>
      <c r="C9" s="17" t="s">
        <v>21</v>
      </c>
      <c r="D9" s="17" t="s">
        <v>22</v>
      </c>
      <c r="E9" s="17" t="s">
        <v>19</v>
      </c>
      <c r="F9" s="18">
        <v>0.88235294117647056</v>
      </c>
      <c r="H9" s="15" t="s">
        <v>14</v>
      </c>
      <c r="I9" s="15" t="s">
        <v>15</v>
      </c>
      <c r="J9" s="15" t="s">
        <v>14</v>
      </c>
      <c r="K9" s="15" t="s">
        <v>13</v>
      </c>
      <c r="M9" s="19">
        <v>15</v>
      </c>
      <c r="N9" s="19">
        <v>9</v>
      </c>
      <c r="O9" s="19">
        <f>COUNTIF(H9:K9,$O$4)</f>
        <v>1</v>
      </c>
      <c r="P9" s="19">
        <v>0</v>
      </c>
      <c r="Q9" s="20">
        <v>0.88235294117647056</v>
      </c>
    </row>
    <row r="10" spans="1:17" ht="16.5" thickTop="1" thickBot="1" x14ac:dyDescent="0.3">
      <c r="A10" s="17">
        <v>54008</v>
      </c>
      <c r="B10" s="17" t="s">
        <v>30</v>
      </c>
      <c r="C10" s="17" t="s">
        <v>26</v>
      </c>
      <c r="D10" s="17" t="s">
        <v>24</v>
      </c>
      <c r="E10" s="17" t="s">
        <v>31</v>
      </c>
      <c r="F10" s="18">
        <v>0.82352941176470584</v>
      </c>
      <c r="H10" s="15" t="s">
        <v>14</v>
      </c>
      <c r="I10" s="15" t="s">
        <v>15</v>
      </c>
      <c r="J10" s="15" t="s">
        <v>14</v>
      </c>
      <c r="K10" s="15" t="s">
        <v>15</v>
      </c>
      <c r="M10" s="19">
        <v>14</v>
      </c>
      <c r="N10" s="19">
        <v>9</v>
      </c>
      <c r="O10" s="19">
        <f>COUNTIF(H10:K10,$O$4)</f>
        <v>2</v>
      </c>
      <c r="P10" s="19">
        <v>0</v>
      </c>
      <c r="Q10" s="20">
        <v>0.82352941176470584</v>
      </c>
    </row>
    <row r="11" spans="1:17" ht="16.5" thickTop="1" thickBot="1" x14ac:dyDescent="0.3">
      <c r="A11" s="17">
        <v>58109</v>
      </c>
      <c r="B11" s="17" t="s">
        <v>34</v>
      </c>
      <c r="C11" s="17" t="s">
        <v>25</v>
      </c>
      <c r="D11" s="17" t="s">
        <v>22</v>
      </c>
      <c r="E11" s="17" t="s">
        <v>33</v>
      </c>
      <c r="F11" s="18">
        <v>0.88235294117647056</v>
      </c>
      <c r="H11" s="15" t="s">
        <v>14</v>
      </c>
      <c r="I11" s="15" t="s">
        <v>15</v>
      </c>
      <c r="J11" s="15" t="s">
        <v>14</v>
      </c>
      <c r="K11" s="15" t="s">
        <v>13</v>
      </c>
      <c r="M11" s="19">
        <v>15</v>
      </c>
      <c r="N11" s="19">
        <v>9</v>
      </c>
      <c r="O11" s="19">
        <f>COUNTIF(H11:K11,$O$4)</f>
        <v>1</v>
      </c>
      <c r="P11" s="19">
        <v>0</v>
      </c>
      <c r="Q11" s="20">
        <v>0.88235294117647056</v>
      </c>
    </row>
    <row r="12" spans="1:17" ht="16.5" thickTop="1" thickBot="1" x14ac:dyDescent="0.3">
      <c r="A12" s="17">
        <v>58166</v>
      </c>
      <c r="B12" s="17" t="s">
        <v>35</v>
      </c>
      <c r="C12" s="17" t="s">
        <v>32</v>
      </c>
      <c r="D12" s="17" t="s">
        <v>18</v>
      </c>
      <c r="E12" s="17" t="s">
        <v>33</v>
      </c>
      <c r="F12" s="18">
        <v>0.88235294117647056</v>
      </c>
      <c r="H12" s="15" t="s">
        <v>14</v>
      </c>
      <c r="I12" s="15" t="s">
        <v>13</v>
      </c>
      <c r="J12" s="15" t="s">
        <v>14</v>
      </c>
      <c r="K12" s="15" t="s">
        <v>15</v>
      </c>
      <c r="M12" s="19">
        <v>15</v>
      </c>
      <c r="N12" s="19">
        <v>9</v>
      </c>
      <c r="O12" s="19">
        <f>COUNTIF(H12:K12,$O$4)</f>
        <v>1</v>
      </c>
      <c r="P12" s="19">
        <v>0</v>
      </c>
      <c r="Q12" s="20">
        <v>0.88235294117647056</v>
      </c>
    </row>
    <row r="13" spans="1:17" ht="16.5" thickTop="1" thickBot="1" x14ac:dyDescent="0.3">
      <c r="A13" s="17">
        <v>58201</v>
      </c>
      <c r="B13" s="17" t="s">
        <v>36</v>
      </c>
      <c r="C13" s="17" t="s">
        <v>17</v>
      </c>
      <c r="D13" s="17" t="s">
        <v>18</v>
      </c>
      <c r="E13" s="17" t="s">
        <v>33</v>
      </c>
      <c r="F13" s="18">
        <v>0.88235294117647056</v>
      </c>
      <c r="H13" s="15" t="s">
        <v>14</v>
      </c>
      <c r="I13" s="15" t="s">
        <v>15</v>
      </c>
      <c r="J13" s="15" t="s">
        <v>14</v>
      </c>
      <c r="K13" s="15" t="s">
        <v>13</v>
      </c>
      <c r="M13" s="19">
        <v>15</v>
      </c>
      <c r="N13" s="19">
        <v>9</v>
      </c>
      <c r="O13" s="19">
        <f>COUNTIF(H13:K13,$O$4)</f>
        <v>1</v>
      </c>
      <c r="P13" s="19">
        <v>0</v>
      </c>
      <c r="Q13" s="20">
        <v>0.88235294117647056</v>
      </c>
    </row>
  </sheetData>
  <mergeCells count="3">
    <mergeCell ref="M2:Q2"/>
    <mergeCell ref="H1:K1"/>
    <mergeCell ref="A1:F2"/>
  </mergeCells>
  <conditionalFormatting sqref="M4:P4 Q6:Q13 F6:F13 H6:K13">
    <cfRule type="containsText" dxfId="4" priority="6" operator="containsText" text="Suspendida">
      <formula>NOT(ISERROR(SEARCH("Suspendida",F4)))</formula>
    </cfRule>
    <cfRule type="containsText" dxfId="3" priority="7" operator="containsText" text="Sin Conciliación">
      <formula>NOT(ISERROR(SEARCH("Sin Conciliación",F4)))</formula>
    </cfRule>
    <cfRule type="containsText" dxfId="2" priority="8" operator="containsText" text="Apertura">
      <formula>NOT(ISERROR(SEARCH("Apertura",F4)))</formula>
    </cfRule>
    <cfRule type="containsText" dxfId="1" priority="9" operator="containsText" text="Cancelado">
      <formula>NOT(ISERROR(SEARCH("Cancelado",F4)))</formula>
    </cfRule>
    <cfRule type="containsText" dxfId="0" priority="10" operator="containsText" text="Finalizado">
      <formula>NOT(ISERROR(SEARCH("Finalizado",F4)))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2017-08-03T16:09:28Z</dcterms:created>
  <dcterms:modified xsi:type="dcterms:W3CDTF">2017-08-03T16:19:19Z</dcterms:modified>
</cp:coreProperties>
</file>