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ÓMINA\Desktop\CINÉPOLIS SG-SST\SG-SST CINÉPOLIS\Anexo 9. Plan de trabajo\"/>
    </mc:Choice>
  </mc:AlternateContent>
  <bookViews>
    <workbookView xWindow="0" yWindow="0" windowWidth="20490" windowHeight="7755" activeTab="1"/>
  </bookViews>
  <sheets>
    <sheet name="PLAN 2017" sheetId="1" r:id="rId1"/>
    <sheet name="PLAN 2018" sheetId="3" r:id="rId2"/>
  </sheets>
  <definedNames>
    <definedName name="_xlnm._FilterDatabase" localSheetId="0" hidden="1">'PLAN 2017'!$A$10:$AE$91</definedName>
    <definedName name="_xlnm.Print_Area" localSheetId="0">'PLAN 2017'!$A$3:$AD$91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3" l="1"/>
  <c r="AC63" i="3" l="1"/>
  <c r="AA63" i="3"/>
  <c r="Y63" i="3"/>
  <c r="W63" i="3"/>
  <c r="U63" i="3"/>
  <c r="S63" i="3"/>
  <c r="Q63" i="3"/>
  <c r="O63" i="3"/>
  <c r="K63" i="3"/>
  <c r="M63" i="3"/>
  <c r="I62" i="3"/>
  <c r="I63" i="3"/>
  <c r="K62" i="3"/>
  <c r="M62" i="3"/>
  <c r="O62" i="3"/>
  <c r="Q62" i="3"/>
  <c r="S62" i="3"/>
  <c r="U62" i="3"/>
  <c r="W62" i="3"/>
  <c r="Y62" i="3"/>
  <c r="AA62" i="3"/>
  <c r="AC62" i="3"/>
  <c r="G62" i="3"/>
  <c r="I61" i="3"/>
  <c r="K61" i="3"/>
  <c r="M61" i="3"/>
  <c r="O61" i="3"/>
  <c r="Q61" i="3"/>
  <c r="S61" i="3"/>
  <c r="U61" i="3"/>
  <c r="W61" i="3"/>
  <c r="Y61" i="3"/>
  <c r="AA61" i="3"/>
  <c r="AC61" i="3"/>
  <c r="G61" i="3"/>
  <c r="AC64" i="3" l="1"/>
  <c r="Q64" i="3"/>
  <c r="I64" i="3"/>
  <c r="O64" i="3"/>
  <c r="S64" i="3"/>
  <c r="W64" i="3"/>
  <c r="K64" i="3"/>
  <c r="G64" i="3"/>
  <c r="AA64" i="3"/>
  <c r="U64" i="3"/>
  <c r="Y64" i="3"/>
  <c r="M64" i="3"/>
  <c r="AE62" i="3"/>
  <c r="AE63" i="3"/>
  <c r="AE64" i="3" l="1"/>
  <c r="Y6" i="3" s="1"/>
  <c r="AA6" i="3" s="1"/>
</calcChain>
</file>

<file path=xl/comments1.xml><?xml version="1.0" encoding="utf-8"?>
<comments xmlns="http://schemas.openxmlformats.org/spreadsheetml/2006/main">
  <authors>
    <author>Cinepolis3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Cinepolis3:</t>
        </r>
        <r>
          <rPr>
            <sz val="9"/>
            <color indexed="81"/>
            <rFont val="Tahoma"/>
            <family val="2"/>
          </rPr>
          <t xml:space="preserve">
PARA LOS FALTANTES DE DIVULGACIÓN  APLICA FORMATO DE CONSTACIA DE LAS DIVULGACIONES.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Cinepolis3:</t>
        </r>
        <r>
          <rPr>
            <sz val="9"/>
            <color indexed="81"/>
            <rFont val="Tahoma"/>
            <family val="2"/>
          </rPr>
          <t xml:space="preserve">
De acuerdo a la Matriz de Elementos de Protección personal donde se indican los EPP por áreas de trabajo con las específicaciones necesarias.</t>
        </r>
      </text>
    </comment>
  </commentList>
</comments>
</file>

<file path=xl/comments2.xml><?xml version="1.0" encoding="utf-8"?>
<comments xmlns="http://schemas.openxmlformats.org/spreadsheetml/2006/main">
  <authors>
    <author>NÓMINA</author>
  </authors>
  <commentList>
    <comment ref="K48" authorId="0" shapeId="0">
      <text>
        <r>
          <rPr>
            <sz val="9"/>
            <color indexed="81"/>
            <rFont val="Tahoma"/>
            <family val="2"/>
          </rPr>
          <t xml:space="preserve">Ingresos PLAZA CLARO Y VALLEDUPAR
</t>
        </r>
      </text>
    </comment>
  </commentList>
</comments>
</file>

<file path=xl/sharedStrings.xml><?xml version="1.0" encoding="utf-8"?>
<sst xmlns="http://schemas.openxmlformats.org/spreadsheetml/2006/main" count="992" uniqueCount="490">
  <si>
    <t>ALTA DIRECCIÓN</t>
  </si>
  <si>
    <t>ACTIVIDADES</t>
  </si>
  <si>
    <t>P</t>
  </si>
  <si>
    <t>E</t>
  </si>
  <si>
    <t xml:space="preserve">ALTA DIRECCIÓN </t>
  </si>
  <si>
    <t>COMITÉ PARITARIO DE SEGURIDAD Y SALUD EN EL TRABAJO</t>
  </si>
  <si>
    <t>BRIGADA DE EMERGENCIAS</t>
  </si>
  <si>
    <t>MEDICIONES DE HIGIENE</t>
  </si>
  <si>
    <t>MATRIZ DE ENTRENAMIENTO Y COMPETENCIA</t>
  </si>
  <si>
    <t>PROGRAMA DE REPORTE DE ACTOS Y CONDICIONES INSEGURAS</t>
  </si>
  <si>
    <t>EXÁMENES MÉDICOS OCUPACIONALES
(ingreso, periódicos, postincapacidad, reintegro, retiro)</t>
  </si>
  <si>
    <t>PROGRAMA DE GESTIÓN AMBIENTAL</t>
  </si>
  <si>
    <t>AUDITORIA INTERNA AL SGSST</t>
  </si>
  <si>
    <t>INVESTIGACIÓN DE ACCIDENTES DE TRABAJO Y ENFERMEDADES LABORALES</t>
  </si>
  <si>
    <t>CALCULO DE INDICADORES</t>
  </si>
  <si>
    <t>IMPLEMENTACIÓN DE PLANES DE ACCIÓN DERIVADOS DE LA VERIFICACIÓN (preventivas, correctivas y de mejora)</t>
  </si>
  <si>
    <t>ANALISIS DEL SEGUIMIENTO Y CUMPLIMIENTO A METAS</t>
  </si>
  <si>
    <t>OBSERVACIONES</t>
  </si>
  <si>
    <t>REGLAMENTO DE HIGIENE Y SEGURIDAD INDUSTRIAL</t>
  </si>
  <si>
    <t>REGLAMENTO INTERNO DE TRABAJO</t>
  </si>
  <si>
    <t>EVALUACION DIAGNÓSTICA AL  SISTEMA DE GESTION DE SEGURIDAD Y SALUD EN EL TRABAJO</t>
  </si>
  <si>
    <t>REGISTRO DE AUSENTISMO</t>
  </si>
  <si>
    <t>PLAN DE EMERGENCIAS</t>
  </si>
  <si>
    <t>IDENTIFICACIÓN DE AMENAZAS Y ANÁLISIS DE VULNERABILIDAD - MATRIZ</t>
  </si>
  <si>
    <t>FUNCIONES Y RESPONSABILIDADES - MANUAL DE FUNCIONES</t>
  </si>
  <si>
    <t xml:space="preserve">EVALUACION  DE CUMPLIMIENTO DE LEGISLACIÓN </t>
  </si>
  <si>
    <t>COMITÉ DE CONVIVENCIA LABORAL</t>
  </si>
  <si>
    <t>PROGRAMA DE PAUSAS ACTIVAS</t>
  </si>
  <si>
    <t>SIMULACROS</t>
  </si>
  <si>
    <t>ORGANIGRAMA</t>
  </si>
  <si>
    <t>OBJETIVOS Y METAS</t>
  </si>
  <si>
    <t>PROGRAMA DE ORDEN Y ASEO</t>
  </si>
  <si>
    <t>DOCUMENTO BASE DEL SG SST</t>
  </si>
  <si>
    <t xml:space="preserve">PLAN DE TRABAJO </t>
  </si>
  <si>
    <t>INSPECCIONES ERGONOMICAS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</si>
  <si>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</si>
  <si>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</si>
  <si>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</si>
  <si>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</si>
  <si>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</si>
  <si>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</si>
  <si>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</si>
  <si>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</si>
  <si>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</si>
  <si>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</si>
  <si>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</si>
  <si>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</si>
  <si>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TEMA</t>
  </si>
  <si>
    <t>Comunicar responsabilidades a partes interesadas</t>
  </si>
  <si>
    <t>Elaborar cuadro de control de recursos financieros</t>
  </si>
  <si>
    <t>Diseño de objetivos y metas</t>
  </si>
  <si>
    <t>Realizacion de evaluacion al SG SST</t>
  </si>
  <si>
    <t>DIAGNÓSTICO  DE LAS CONDICIONES DE SALUD</t>
  </si>
  <si>
    <t>CURSO DE 50H</t>
  </si>
  <si>
    <t>Realizacion de curso con el Sena</t>
  </si>
  <si>
    <t>Realizacion de matriz de capacitacion por cargo</t>
  </si>
  <si>
    <t>PROGRAMA DE CAPACITACIONES</t>
  </si>
  <si>
    <t>Realizacion del programa de capacitaciones anual</t>
  </si>
  <si>
    <t xml:space="preserve">Actualizar matriz de identificacion de peligros </t>
  </si>
  <si>
    <t>Realizar examenes periodicos ocupacionales</t>
  </si>
  <si>
    <t>SISTEMA DE VIGILANCIA EPIDEMIOLOGICA  - SVE</t>
  </si>
  <si>
    <t>Diseño de SVE necesario según resultados del diagnostico de condiciones de salud</t>
  </si>
  <si>
    <t>Solictud de diagnostico de condiciones de salud a la IPS</t>
  </si>
  <si>
    <t xml:space="preserve">Diseño del programa de gestion ambiental </t>
  </si>
  <si>
    <t>Definir proceso para gestion del cambio</t>
  </si>
  <si>
    <t>Etablecer los criterios tecnicos para la compra de elementos de SST</t>
  </si>
  <si>
    <t xml:space="preserve">Definir el plan de auditorias </t>
  </si>
  <si>
    <t>Realizacion de auditorias internas</t>
  </si>
  <si>
    <t xml:space="preserve">Realizacion de revision por la direccion </t>
  </si>
  <si>
    <t>Analisis de cumplimiento de indicadores</t>
  </si>
  <si>
    <t xml:space="preserve">Divulgacion del reglamento actualizado </t>
  </si>
  <si>
    <t>Divulgacion de organigrama a conjuntos y corporativo</t>
  </si>
  <si>
    <t xml:space="preserve">Realizar evaluacion de cumplimiento legal </t>
  </si>
  <si>
    <t>RIESGO PSICOSOCIAL (DIAGNOSTICO APLICACIÓN BATERIA Y EJECUCION DE PLAN DE TRABAJO)</t>
  </si>
  <si>
    <t>Crear estandares de seguridad industrial  para trabajo en alturas</t>
  </si>
  <si>
    <t>Socialización e Implementación del programa de pausas a nivel nacional</t>
  </si>
  <si>
    <t>GESTIÓN TAREAS DE ALTO RIESGO - ESTANDARES DE SEGURIDAD INDUSTRIAL
(alturas, confinados, trabajo en caliente, ...)</t>
  </si>
  <si>
    <t>LINEAMIENTOS DE LA POLITICA:</t>
  </si>
  <si>
    <t>OBJETIVO GENERAL 
DEL SG-SST:</t>
  </si>
  <si>
    <t>Establecer el Sistema de Gestión de la Seguridad y Salud en el Trabajo SG-SST con el fin de prevenir accidentes y enfermedades laborales factibles de intervención, daños a la propiedad e impacto ambiental dando cumplimiento a la normatividad vigente mediante acciones y actividades desarrolladas por la compañía con apoyos de la ARL SURA y de la asegura CORRECOL para ajustar el Programa de Salud Ocupacional al Sistema de Gestión de la Seguridad y Salud en el Trabajo SG-SST.</t>
  </si>
  <si>
    <t>CRONOGRAMA:</t>
  </si>
  <si>
    <t>PROGRAMADO</t>
  </si>
  <si>
    <t>EJECUTADO</t>
  </si>
  <si>
    <t>PLANIFICACIÓN</t>
  </si>
  <si>
    <t>ACTUAR</t>
  </si>
  <si>
    <t>VERIFICACIÓN</t>
  </si>
  <si>
    <t>IMPLEMENTACIÓN</t>
  </si>
  <si>
    <t>POLITICA DEL SG-SST</t>
  </si>
  <si>
    <t>POLITICA DE PREVENCION DE SPA *Sustancias Psicoactivas*</t>
  </si>
  <si>
    <t>Procedimiento para control de Enfermedad Laboral</t>
  </si>
  <si>
    <t>Divulgación de plan de trabajo</t>
  </si>
  <si>
    <t>Actualización de plan de trabajo</t>
  </si>
  <si>
    <t>IDENTIFICACION DE PELIGROS Y VALORACION DE RIESGOS</t>
  </si>
  <si>
    <t>Actualizacion de plan de emergencia maestro</t>
  </si>
  <si>
    <t>Cartas de asignación de responsabilidades</t>
  </si>
  <si>
    <t>RECURSOS PARA EL SG-SST (humanos, físicos, financieros) - PRESUPUESTO</t>
  </si>
  <si>
    <t xml:space="preserve">INDUCCION Y RE-INDUCCION </t>
  </si>
  <si>
    <t>Desarrollo de campaña a nivel nacional</t>
  </si>
  <si>
    <t>Apliación de bateria e Informe diagnostico</t>
  </si>
  <si>
    <t>Actividad derivada del informe</t>
  </si>
  <si>
    <t>PROCEDIMIENTO DE GESTIÓN DEL CAMBIO</t>
  </si>
  <si>
    <t>REVISIÓN POR LA DIRECCIÓN AL SG-SST</t>
  </si>
  <si>
    <t>Actualizacion de analisis de vulnerabilidad</t>
  </si>
  <si>
    <t>Divulgación del plan de emergencias Maestro y por conjunto (PON).</t>
  </si>
  <si>
    <t>Divulgar matriz de Roles y Responsabilidades</t>
  </si>
  <si>
    <t>Conformado y en labor</t>
  </si>
  <si>
    <t>RECURSOS</t>
  </si>
  <si>
    <t>ARL SURA, ENCARGADO SST, ASESORA CORRECOL Y  RRHH</t>
  </si>
  <si>
    <t>INFORMES CONDICIONES DE SALUD, ASESORA CORRECOL Y ENCARGADO SST</t>
  </si>
  <si>
    <t>EVALUACION INICIAL AL SG-SST, APRENDIZ SENA Y RRHH</t>
  </si>
  <si>
    <t xml:space="preserve">TELEFONO (MIN),  APRENDIZ SENA </t>
  </si>
  <si>
    <t>ENCARGADO SST, TRANSPORTE A CONJUNTOS, GERENTES O RRHH POR CONJUNTO.</t>
  </si>
  <si>
    <t>ARL SURA, RRHH, ENCARGADO SST Y FORMATO DE EVALUACIÓN</t>
  </si>
  <si>
    <t>ENCARGADO SST, ARL SURA Y RRHH</t>
  </si>
  <si>
    <t>ENCARGADO SST RRHH Y GERERENTES POR CONJUNTO</t>
  </si>
  <si>
    <t>MANUAL FUNCIONES Y RESPONSABILIDADES.</t>
  </si>
  <si>
    <t>FORMATO DE EVALUACIÓN, ENCARGADO SST, ARL SURA Y RRHH</t>
  </si>
  <si>
    <t>PLAN DE INDUCCIÓN, CAPACITACIÓN Y ENTRENAMIENTO.</t>
  </si>
  <si>
    <t>ENCARGADO SST, ARL SURA,  RRHH Y GERENTES POR CONJUNTO</t>
  </si>
  <si>
    <t xml:space="preserve">APRENDIZ SENA, CRONOGRAMA DE CAPACITACIÓN, ACTAS DE CONFORMACIÓN, VOLUNTARIOS Y GERENTES POR CONJUNTO </t>
  </si>
  <si>
    <t>BRIGADA DE EMERGENCIAS INTEGRAL O ESPECÍFICA Y DOC DE PROCESOS.</t>
  </si>
  <si>
    <t>PROFESIONAL CON LICENCIA (ENFOQUE EN EL TIPO DE MEDICIÓN), PROGRAMA DE HIGIENE Y SEGURIDAD INDUSTRIAL</t>
  </si>
  <si>
    <t>ENCARGADO SST, DIAPOSITIVAS O RECURSO TÉCNICO, LISTAS DE ASISTENCIA Y INFORME CONDICIONES DE SALUD</t>
  </si>
  <si>
    <t>PROFESIONAL CON LICENCIA (ENFOQUE EN ERGONOMIA), PROGRAMA DE HIGIENE Y SEGURIDAD INDUSTRIAL Y MATRIZ DE PELIGROS</t>
  </si>
  <si>
    <t>ESTILOS DE VIDA SALUDABLE</t>
  </si>
  <si>
    <t>Programa de estilos de vida saludable</t>
  </si>
  <si>
    <t>Taller estilos de vida saludable</t>
  </si>
  <si>
    <t>ENCARGADO SST, DOCUMENTO O RECURSO TÉCNICO E INFORME CONDICIONES DE SALUD</t>
  </si>
  <si>
    <t>PROGRAMA ESTILOS DE VIDA SALUDABLE, ENCARGADO SST, CAPACITADOR ARL O APRENDIZ SST, GERENTE POR CONJUNTO Y RRHH</t>
  </si>
  <si>
    <t>ENCARGADO SST, ARL SURA Y ASESORA CORRECOL.</t>
  </si>
  <si>
    <t>IPS POR CONJUNTO, POBLACION OBJETO, REGISTRO AFILIACION DE EMPLEADOS A SEGURIDAD SOCIAL.</t>
  </si>
  <si>
    <t>ENCARGADO SST, ARL SURA Y ASESORA CORRECOL, RRHH</t>
  </si>
  <si>
    <t>RRHH ENCARGADO SST, INFROME RIESGO PSICOSOCIAL, LIDER O ENCARGADO DE DESARROLLO DE LA ACTIVIDAD.</t>
  </si>
  <si>
    <t>ENCARGADO SST CON LICENCIA, INFORME CONDICIONES DE SALUD, ASESORA CORRECOL, ARL SURA Y RRHH</t>
  </si>
  <si>
    <t xml:space="preserve">ENCARGADO SST, RRHH Y DOCUMENTO CON CRITERIOS ESTABLECIDOS </t>
  </si>
  <si>
    <t>AUDITOR CAPACITADO, FORMATO PARA AUDITAR</t>
  </si>
  <si>
    <t>Actualizada 2017</t>
  </si>
  <si>
    <t>Reuniones semestrales de mejora y seguimiento</t>
  </si>
  <si>
    <t>INFORMES DE INSPECCIONES</t>
  </si>
  <si>
    <t>Analisis de cumplimiento y efectividad de las medidas o controles propuestos.</t>
  </si>
  <si>
    <t>ENCARGADO SST,  INSPECCIONES REALIZADAS, REGISTRO DE PLANES DE ACCIÓN.</t>
  </si>
  <si>
    <t>DESIGNACIÓN DE RECURSOS PARA SST</t>
  </si>
  <si>
    <t>Cuadro de asignación de recuros, tecnico, fianciero y de personal vs plan de trabajo.</t>
  </si>
  <si>
    <t>DEFINICIÓN DE TALENTO HUMANO PARA SST</t>
  </si>
  <si>
    <t xml:space="preserve">Designar una persona competente para administrar y desarrollar las actividades y administrar el SG-SST. </t>
  </si>
  <si>
    <t>ALTA GERENCIA</t>
  </si>
  <si>
    <t>REQUISITOS LEGALES - MATRIZ</t>
  </si>
  <si>
    <t>PERFIL SOCIODEMOGRAFICO</t>
  </si>
  <si>
    <t>Realizar informe del perfil sociodemografico</t>
  </si>
  <si>
    <t xml:space="preserve">DOCUMENTACIÓN </t>
  </si>
  <si>
    <t>Procedimiento que defina el como y responsables para la conservación de documentos (20 AÑOS)</t>
  </si>
  <si>
    <t xml:space="preserve">PROCEDIMIENTOS DE TRABAJO SEGURO </t>
  </si>
  <si>
    <t>MATRIZ DE PELIGROS, CARACTERIZACIÓN AT 2017, INSPECCIONES DE SEGURIDAD.</t>
  </si>
  <si>
    <t>Revision de documento del SG-SST</t>
  </si>
  <si>
    <t>Plan de capacitación para Brigadas</t>
  </si>
  <si>
    <t>, GERENTES POR CONJUNTO Y RRHH</t>
  </si>
  <si>
    <t>APRENDIZ SENA, , RRHH Y GERENTES POR CONJUNTO</t>
  </si>
  <si>
    <t>, RRHH Y ENCARGADO SST (APOYO CONTABLE)</t>
  </si>
  <si>
    <t>, ENCARDADO SST (NTC4114) Y APOYO DE ARL SURA</t>
  </si>
  <si>
    <t>FORMATOS DE INSPECCIÓN, , ENCARDADO SST (NTC44) Y APOYO DE ARL SURA</t>
  </si>
  <si>
    <t>INTEGRANTES,  CON INTERNET, CRONOGRAMA, ACTAS DE REUNION.</t>
  </si>
  <si>
    <t>APRENDIZ SENA, , RRHH Y ARL SURA</t>
  </si>
  <si>
    <t>APRENDIZ SST, ARL SURA, RRHH Y .</t>
  </si>
  <si>
    <t>APRENDIZ SENA, , ARL SURA (APOYO), RRHH Y GERENTE POR CONJUNTO PARA DIVULGAR</t>
  </si>
  <si>
    <t>LISTA MAQUINAS, EQUIPOS Y HERRAMIENTAS, GUIAS PROVEEDOR,  Y ENCARGADO SST</t>
  </si>
  <si>
    <t>ENCAGRADO SST O APRENDIZ SST, .</t>
  </si>
  <si>
    <t xml:space="preserve">ENCARGADO SST, ARL SURA Y ASESORA CORRECOL,  </t>
  </si>
  <si>
    <t xml:space="preserve"> CON INTERNET, POBLACION OBJETO, CRONOGRAMA DE CAPACITACIÓN ANUAL</t>
  </si>
  <si>
    <t>ENCAGRADO SST,  RRHH, , MATRIZ DE INDICADORES.</t>
  </si>
  <si>
    <t>Implementados, falta actualización 2017</t>
  </si>
  <si>
    <t>FORMATO DEL PERFIL SOCIODEMOGRAFICO, INFORMACIÓN  CORRECOL - WEB</t>
  </si>
  <si>
    <t>Datos encuesta WEB</t>
  </si>
  <si>
    <t>Es necesario contar con el perfil sociodemografico, los examenes periodicos y el informe de condiciones de salud</t>
  </si>
  <si>
    <t>Se solicita la información de examenes de ingreso a cada IPS donde se realizan a nivel nacional</t>
  </si>
  <si>
    <t>Acutalizada a 2016 ,  actualización anual</t>
  </si>
  <si>
    <t>Verificación datos con ARL SURA / CORRECOL y CINEPOLIS para 2016</t>
  </si>
  <si>
    <t>INFORME DE AUSENTISMO, ASESORA CORRECOL, Aprendiz SENA</t>
  </si>
  <si>
    <t>Falta aprobación por parte de la alta gerencia</t>
  </si>
  <si>
    <t>CARTA DE ASIGNACIÓN</t>
  </si>
  <si>
    <t>Pendiente revision y aprobación por parte de abogado especialista</t>
  </si>
  <si>
    <t>ABOGADO CON LICENCIA PROFESIONAL</t>
  </si>
  <si>
    <t>PRESUPUESTO</t>
  </si>
  <si>
    <t>Falta entrega de presupuesto aprobado por la alta gerencia</t>
  </si>
  <si>
    <t>Revisión, correción y aprobación por parte de la alta gerencia para ser divulgado e implementado</t>
  </si>
  <si>
    <t>Reuniones mensuales por Ley, y semestrales de mejora y seguimiento</t>
  </si>
  <si>
    <t>Revisión, correción, y aprobación por parte de la alta gerencia para ser divulgado e implementado</t>
  </si>
  <si>
    <t>Completar 2016 y continuar con caracterización AT (2017)</t>
  </si>
  <si>
    <t>REGLAMENTO DE BRIGADIERES - ARLSURA</t>
  </si>
  <si>
    <t>Se realiza en octubre,  crear procedimiento a nivel nacional</t>
  </si>
  <si>
    <t>Crear las medidas de higiene con base matriz de riesgo</t>
  </si>
  <si>
    <t>RRHH</t>
  </si>
  <si>
    <t>Crear proceso seguro</t>
  </si>
  <si>
    <t>Con las condiciones de salud, CORRECOL crea programa</t>
  </si>
  <si>
    <t>Se debe dejar evidencia del desarrollo de las mismas en los conjuntos</t>
  </si>
  <si>
    <t>Realizados por personal competente con licencia</t>
  </si>
  <si>
    <t>Apoyo con operaciones para crear e incluir los estandares de seguridad y en todos los procesos de la compañía en general</t>
  </si>
  <si>
    <t>Cronograma por parte de Angie Graciano - pendiente estatus</t>
  </si>
  <si>
    <t>Ejecución por Subgerente RRHH - pendiente estatus</t>
  </si>
  <si>
    <t>Estatus Subgerente RRHH</t>
  </si>
  <si>
    <t>Crear proceso Recursos Humanos</t>
  </si>
  <si>
    <t>Revisión y aprobación por parte de la alta gerencia para ser divulgado e implementado</t>
  </si>
  <si>
    <t>Supervisoras RRHH lo realizaran, depende de la oferta de la entidad</t>
  </si>
  <si>
    <t>Programado con ARL y Auditor Recursos Humanos</t>
  </si>
  <si>
    <t>Salen de las inspecciones realizadas</t>
  </si>
  <si>
    <t>DISPOSICIÓN GERENCIAL, ARL SURA Y ASESORA CORRECOL (APOYO)</t>
  </si>
  <si>
    <t>Documento gerencial, información ARLSURA, CORRECOL y CINEPOLIS</t>
  </si>
  <si>
    <t>Retroalimentación al SG-SST por parte de la Alta Gerencia</t>
  </si>
  <si>
    <t>ALTA GERENCIA - RRHH</t>
  </si>
  <si>
    <t>APRENDIZ SST, RRHH,  MATRIZ DE PELIGROS E INVESTIGACIÓN DE  ACCIDENTES.</t>
  </si>
  <si>
    <t>Divulgacion de politica de SPA</t>
  </si>
  <si>
    <t>Divulgación de la politica SST</t>
  </si>
  <si>
    <t>APOYO</t>
  </si>
  <si>
    <t>Registro del Ausentismo</t>
  </si>
  <si>
    <t>Análisis del Ausentismo</t>
  </si>
  <si>
    <t>PROGRAMA DE INSPECCIONES DE SEGURIDAD</t>
  </si>
  <si>
    <t>Elaborar cronograma de inspecciones</t>
  </si>
  <si>
    <t>Seguimiento a informes de los Simulacros</t>
  </si>
  <si>
    <t>Programacion de simulacros anuales en todas las sedes</t>
  </si>
  <si>
    <t xml:space="preserve">PROGRAMA DE MANEJO DE PROVEEDORES Y CONTRATISTAS </t>
  </si>
  <si>
    <t>Incluir criterio para proveedores</t>
  </si>
  <si>
    <t>Realizar evaluaciones a proveedores y contratistas</t>
  </si>
  <si>
    <t>Hacer seguimiento y analisis de los indicadores</t>
  </si>
  <si>
    <t>APRENDIZ SENA SST</t>
  </si>
  <si>
    <t>Diseño del formato de encuesta</t>
  </si>
  <si>
    <t>Completar matriz  del perfil aplicado, según resultados de encuesta en google drive</t>
  </si>
  <si>
    <t>Diligenciamiento de encuesta por conjunto</t>
  </si>
  <si>
    <t>COORDINADORA RRHH</t>
  </si>
  <si>
    <t>ARL SURA</t>
  </si>
  <si>
    <t>IPS POR CONJUNTO</t>
  </si>
  <si>
    <t>RECURSO HUMANO</t>
  </si>
  <si>
    <t>ARL SURA / CORRECOL</t>
  </si>
  <si>
    <t>APRENDIZ SENA / GERENTES POR CONJUNTOS / COPASST</t>
  </si>
  <si>
    <t>APRENDIZ SENA SST / GERENTES POR CONJUNTOS</t>
  </si>
  <si>
    <t>APRENDIZ SENA</t>
  </si>
  <si>
    <t>Necesarias según peligros identificados y valorados en la matriz de peligros</t>
  </si>
  <si>
    <t>PROVEEDOR EXTERNO (PROFESIONAL CON LICENCIA)</t>
  </si>
  <si>
    <t xml:space="preserve">(PROVEEDOR EXTERNO)
PROFESIONAL CON LICENCIA </t>
  </si>
  <si>
    <t>GERENTES POR CONJUNTO</t>
  </si>
  <si>
    <t>GERENTES POR CONJUNTO Y RRHH</t>
  </si>
  <si>
    <t>ALTA GERENCIA / GERENTES POR CONJUNTO</t>
  </si>
  <si>
    <t>COMPUTADOR, APRENDIZ SENA SST</t>
  </si>
  <si>
    <t>COMPUTADOR, INTERNET</t>
  </si>
  <si>
    <t>PLAN DE TRABAJO 2017</t>
  </si>
  <si>
    <t xml:space="preserve">REGISTRO DE AUSENTISMO </t>
  </si>
  <si>
    <t xml:space="preserve">REGISTRO Y ANALISIS DE AUSENTISMO </t>
  </si>
  <si>
    <t>GUIA DE SIMULACRO</t>
  </si>
  <si>
    <t>FORMATO DE EVALUACIÓN DE PROVEEDORES Y CONTRATISTAS</t>
  </si>
  <si>
    <t>INDICADORES DEFINIDOS</t>
  </si>
  <si>
    <t>Faltan por divulgar: El Limonar, City Plaza, Corporativo</t>
  </si>
  <si>
    <t>Pendiente creación del documento</t>
  </si>
  <si>
    <t>Se actualizó Febrero 2017</t>
  </si>
  <si>
    <t>Verificación datos con ARL SURA / CORRECOL y CINEPOLIS para 2017</t>
  </si>
  <si>
    <t>Verificación datos con ARL SURA / CORRECOL y CINEPOLIS para 2018</t>
  </si>
  <si>
    <t>Pendiente divulgación a todos lo conjuntos</t>
  </si>
  <si>
    <t>Falta comunicación de responsabilidades a todos lo conjuntos</t>
  </si>
  <si>
    <t>No se han asignado responsables</t>
  </si>
  <si>
    <t>Verificación del profesional a la matriz legal, para ser aprobada por Alta Gerencia</t>
  </si>
  <si>
    <t>Pendiente diseño del Cronograma de Inspecciones</t>
  </si>
  <si>
    <t>Crear en gúia con Educación para el cuidado de ARL SURA</t>
  </si>
  <si>
    <t>Pendiente, base en Matriz de Capacitación anual y matriz de peligros</t>
  </si>
  <si>
    <t>Parcialmente diseñado</t>
  </si>
  <si>
    <t>Crear programa para posterior divulgación e implementación en todos los conjuntos</t>
  </si>
  <si>
    <t>Definir criterios para proveedores</t>
  </si>
  <si>
    <t>Según resultados de examenes medicos periodicos</t>
  </si>
  <si>
    <t>Definir criterios para la compra de EPP</t>
  </si>
  <si>
    <t xml:space="preserve">Diseñar el Programa </t>
  </si>
  <si>
    <t>Se inicia seguimiento y analisis de los indicadores</t>
  </si>
  <si>
    <t>Información sale de la reunión semestral con el COPASST</t>
  </si>
  <si>
    <t>Información extraida de la caracterización de accidentabilidad</t>
  </si>
  <si>
    <t>Fatan anexos numero: 4, 5, 17, y 18 ( se programa una 2da revisión para mitad de año aproximadamente).</t>
  </si>
  <si>
    <t>Implementar planes de accion de las no conformidades detectadas</t>
  </si>
  <si>
    <t>PSICOLOGO  EN SST
(SE DEBE CONTRATAR)</t>
  </si>
  <si>
    <t>Aprobación del Plan de Trabajo</t>
  </si>
  <si>
    <t>SUBGERENTE RECURSOS HUMANOS</t>
  </si>
  <si>
    <t>Falta aprobación para posterior divulgación con el COPASST y Operaciones</t>
  </si>
  <si>
    <t>Crear guía del Simulacro, para aprobación por IDIGER</t>
  </si>
  <si>
    <t>RESPONSABLE - EJECUTOR</t>
  </si>
  <si>
    <t>Planes de acción derivados del Ausentismo</t>
  </si>
  <si>
    <t>GERENTE DE CONJUNTO</t>
  </si>
  <si>
    <t>Acutalizada a 2016, en caso de generarse cambios en las instalaciones de cualquier Conjunto se solicitara la actualización.</t>
  </si>
  <si>
    <t>NO APLICA</t>
  </si>
  <si>
    <t>SUPERVISOR RRHH / APRENDIZ SENA</t>
  </si>
  <si>
    <t xml:space="preserve">Aprobación de la Matriz realizada por abogado con licencia </t>
  </si>
  <si>
    <t>GERENTE DE RECURSOS HUMANOS</t>
  </si>
  <si>
    <t>ABOGADO ESPECIALISTA</t>
  </si>
  <si>
    <t xml:space="preserve">Aprobar e implementar el plan de induccion y reinduccion </t>
  </si>
  <si>
    <t>Seguimiento al Cronograma de Inspecciones</t>
  </si>
  <si>
    <t>Crear programa / verificar documento</t>
  </si>
  <si>
    <t>SECRETARIO COPASST</t>
  </si>
  <si>
    <t>PRESIDENTE COPASST</t>
  </si>
  <si>
    <t>PRESIDENTE COMITÉ</t>
  </si>
  <si>
    <t>SECRETARIO COMITÉ</t>
  </si>
  <si>
    <t>Actualización de procedimiento para investigación de incidentes y accidentes</t>
  </si>
  <si>
    <t>Registro general de Caracterización de accidentes de trabajo</t>
  </si>
  <si>
    <t xml:space="preserve">Actualizar perfil y reglamento de Brigadistas </t>
  </si>
  <si>
    <t>Realizar simulacros e informe de los mismos</t>
  </si>
  <si>
    <t>Anual</t>
  </si>
  <si>
    <t>Realizar PTS para áreas criticas  (Trabajo en Alturas / según accidentalidad)</t>
  </si>
  <si>
    <t>PROCEDIMIENTOS OPERATIVOS</t>
  </si>
  <si>
    <t>Incluir estandares de seguridad y salud en el trabajo a los procedimientos operativos</t>
  </si>
  <si>
    <t>GERENTE DE OPERACIONES</t>
  </si>
  <si>
    <t>Listar los procedimientos a los cuales se realizará estandar
Anexar el estandar a los procedimientos</t>
  </si>
  <si>
    <t>Scanton</t>
  </si>
  <si>
    <t>Divulgación del programa de reporte de incidentes y accidentes de trabajo</t>
  </si>
  <si>
    <t>Se actualiza y complementa con presentación  en diapositivas</t>
  </si>
  <si>
    <t xml:space="preserve">Realización de inspecciones ergonomicas a puestos operativos </t>
  </si>
  <si>
    <t>PROGRAMA DE MANTENIMIENTO PREVENTIVO Y CORRECTIVO</t>
  </si>
  <si>
    <t>Verificar con MAXIMO</t>
  </si>
  <si>
    <t>Identificar si cumple con las condiciones de SST</t>
  </si>
  <si>
    <t>ARL SURA ESPECIALISTA PROFESIONAL</t>
  </si>
  <si>
    <t xml:space="preserve">APRENDIZ SENA SST / ARL SURA </t>
  </si>
  <si>
    <t>APRENDIZ SENA / CORRECOL</t>
  </si>
  <si>
    <t>APRENDIZ SENA / ARL SURA</t>
  </si>
  <si>
    <t>APRENDIZ SENA / IPS POR CONJUNTO</t>
  </si>
  <si>
    <t xml:space="preserve">APRENDIZ SENA SST / ARL SURA / CORRECOL </t>
  </si>
  <si>
    <t>APRENDIZ SENA /  CORRECOL</t>
  </si>
  <si>
    <t>APRENDIZ SENA SST / ARL SURA / CORRECOL</t>
  </si>
  <si>
    <t>APRENDIZ SENA SST / ARL SURA</t>
  </si>
  <si>
    <t>Se emplea la encuesta en DRIVE creada por Andrés Camargo para la recolección de la respectiva infomación del Perfil Sociodemográfico</t>
  </si>
  <si>
    <t>Definri las metas de los indicadores de gestion del SG-SST</t>
  </si>
  <si>
    <t>Realizar cuadro de seguimiento a las acciones preventivas, correctivas y de mejora</t>
  </si>
  <si>
    <t>SISTEMA DE GESTIÓN DE SEGURIDAD Y SALUD EN EL TRABAJO</t>
  </si>
  <si>
    <t>VERSIÓN: 1</t>
  </si>
  <si>
    <r>
      <t xml:space="preserve">CÓDIGO: </t>
    </r>
    <r>
      <rPr>
        <sz val="9"/>
        <rFont val="Arial"/>
        <family val="2"/>
      </rPr>
      <t>SG-M-7</t>
    </r>
  </si>
  <si>
    <r>
      <t xml:space="preserve">FECHA: </t>
    </r>
    <r>
      <rPr>
        <sz val="9"/>
        <rFont val="Arial"/>
        <family val="2"/>
      </rPr>
      <t>FEBRERO 2017</t>
    </r>
  </si>
  <si>
    <t xml:space="preserve">SISTEMA DE GESTIÓN DE SEGURIDAD Y SALUD EN EL TRABAJO </t>
  </si>
  <si>
    <t>Revisión de Políticas</t>
  </si>
  <si>
    <t>Verificar cumplimiento</t>
  </si>
  <si>
    <t>Encargado SST</t>
  </si>
  <si>
    <t>Humano</t>
  </si>
  <si>
    <t>Recursos</t>
  </si>
  <si>
    <t>Realización de acta asiganción de recursos y matriz de prespuesto</t>
  </si>
  <si>
    <t>Gerente RRHH</t>
  </si>
  <si>
    <t>La matriz de presupuesto esta sujeta a cambios y no es camisa de fuerza para la implementación del SG.</t>
  </si>
  <si>
    <t>Humano, financiero y tecnológico</t>
  </si>
  <si>
    <t>Responsable de SST</t>
  </si>
  <si>
    <t xml:space="preserve">Contratación </t>
  </si>
  <si>
    <t>ARL</t>
  </si>
  <si>
    <t xml:space="preserve">Se realiza la contratación y se firma acta de responsabilidades </t>
  </si>
  <si>
    <t>Humano y financiero</t>
  </si>
  <si>
    <t>Organigrama</t>
  </si>
  <si>
    <t>Incorporar al organigrama el cargo de SST</t>
  </si>
  <si>
    <t>Gerencia</t>
  </si>
  <si>
    <t>Conservación de los documentos</t>
  </si>
  <si>
    <t>Se revisa el procedimiento existente y la matriz maestra de control</t>
  </si>
  <si>
    <t>Se genera cambio al procedimiento y modificación de la codificación de los documentos del SG.</t>
  </si>
  <si>
    <t>Identificación de peligros</t>
  </si>
  <si>
    <t>Realización del procedimiento y matriz</t>
  </si>
  <si>
    <t>Se realiza el procedimiento, las matrices se encuentran desactualizadas</t>
  </si>
  <si>
    <t>Condiones de salud</t>
  </si>
  <si>
    <t>Se realiza el procedimiento, el profesiograma no tiene firma</t>
  </si>
  <si>
    <t>Realizar porcedimiento, verificar profesiograma</t>
  </si>
  <si>
    <t>Seguimiento de recomendaciones</t>
  </si>
  <si>
    <t>Supervisor y Gerentes de conjuntos</t>
  </si>
  <si>
    <t>Se realiza matriz para seguimiento</t>
  </si>
  <si>
    <t>Perfil sociodemográfico</t>
  </si>
  <si>
    <t xml:space="preserve">Actualización </t>
  </si>
  <si>
    <t>Medicina laboral</t>
  </si>
  <si>
    <t>Seguimiento enfermedades laborales</t>
  </si>
  <si>
    <t>Plan de trabajo</t>
  </si>
  <si>
    <t>SG-SST</t>
  </si>
  <si>
    <t>Gerente RRHH/ARL</t>
  </si>
  <si>
    <t>Realización del plan de trabajo anual</t>
  </si>
  <si>
    <t>Formación</t>
  </si>
  <si>
    <t>Procedimiento y plan de capacitación</t>
  </si>
  <si>
    <t>Se realiza el procedimiento y matriz para el plan sin diligenciar</t>
  </si>
  <si>
    <t>Inducciones</t>
  </si>
  <si>
    <t>Falta revisión y modificación de la presentación</t>
  </si>
  <si>
    <t>Humano y tecnológico</t>
  </si>
  <si>
    <t>Procesos críticos</t>
  </si>
  <si>
    <t>Procedimientos</t>
  </si>
  <si>
    <t>Investigaciones</t>
  </si>
  <si>
    <t>Procedimiento, formatos, estadísticas</t>
  </si>
  <si>
    <t>Encargado SST / Supervisores RRHH / Gerentes de conjuntos</t>
  </si>
  <si>
    <t>Falta información para diligenciamiento de estadisticas, e investigaciones por realizar</t>
  </si>
  <si>
    <t>Plan de emergencias</t>
  </si>
  <si>
    <t>Documentos</t>
  </si>
  <si>
    <t>Desactualizados</t>
  </si>
  <si>
    <t>Mediciones ambientales</t>
  </si>
  <si>
    <t>informe</t>
  </si>
  <si>
    <t>IPS</t>
  </si>
  <si>
    <t>solicitar informe de condiciones de salud 2017</t>
  </si>
  <si>
    <t>informes</t>
  </si>
  <si>
    <t>Encargado / Gerente RRHH</t>
  </si>
  <si>
    <t>Mediciones ambientales de iluminación y ruido</t>
  </si>
  <si>
    <t>Inspecciones</t>
  </si>
  <si>
    <t>Procedimiento y formatos</t>
  </si>
  <si>
    <t>Revisar documento y formato para verificar aplicación</t>
  </si>
  <si>
    <t>Realización</t>
  </si>
  <si>
    <t>Realización de inspecciones planeadas y no planeadas</t>
  </si>
  <si>
    <t>Realización y seguimiento</t>
  </si>
  <si>
    <t>Normatividad</t>
  </si>
  <si>
    <t>Matriz legal</t>
  </si>
  <si>
    <t>Verificar y realizar correcciones para firma del abogado</t>
  </si>
  <si>
    <t>Comunicación</t>
  </si>
  <si>
    <t xml:space="preserve">Documento  </t>
  </si>
  <si>
    <t>ENCARGADO DE SST</t>
  </si>
  <si>
    <t>LINEAMIENTOS :</t>
  </si>
  <si>
    <t>Evaluación del SG</t>
  </si>
  <si>
    <t>Revisión</t>
  </si>
  <si>
    <t>Realización de acciones para cierre de hallazgos</t>
  </si>
  <si>
    <t>Indicadores</t>
  </si>
  <si>
    <t>Realización de matriz</t>
  </si>
  <si>
    <t>No se realiza medición</t>
  </si>
  <si>
    <t>Gestión del cambio</t>
  </si>
  <si>
    <t>Documento y formato</t>
  </si>
  <si>
    <t>verificación y actualización</t>
  </si>
  <si>
    <t>Adquisiciones</t>
  </si>
  <si>
    <t>Gerente de compas</t>
  </si>
  <si>
    <t>información</t>
  </si>
  <si>
    <t>Contratación</t>
  </si>
  <si>
    <t>Documento de selección de contratistas y proveedores</t>
  </si>
  <si>
    <t>Gerente RRHH / Encargado de SST</t>
  </si>
  <si>
    <t>Procedimiento para contratación de personal</t>
  </si>
  <si>
    <t>Gerente de RRHH</t>
  </si>
  <si>
    <t>Auditoría</t>
  </si>
  <si>
    <t>Procedimiento</t>
  </si>
  <si>
    <t>Encargado de SST</t>
  </si>
  <si>
    <t>Realización de auditoria</t>
  </si>
  <si>
    <t>al SG-SST</t>
  </si>
  <si>
    <t>Humano / tecnológico</t>
  </si>
  <si>
    <t>Conjuntos</t>
  </si>
  <si>
    <t>Indicador</t>
  </si>
  <si>
    <t>CONSOLIDADO</t>
  </si>
  <si>
    <t>PROGRAMADO MES</t>
  </si>
  <si>
    <t>EJECUTADO MES</t>
  </si>
  <si>
    <t>% TOTAL DE CUMPLIMIENTO</t>
  </si>
  <si>
    <t>GRAFICA TENDENCIA DE CUMPLIMIENTO</t>
  </si>
  <si>
    <t>META:</t>
  </si>
  <si>
    <t>N° de actividades programadas</t>
  </si>
  <si>
    <t>N° de actividades ejecutadas</t>
  </si>
  <si>
    <t>Verificar divulgacion nacional, registros</t>
  </si>
  <si>
    <t>DOCUMENTACIÓN</t>
  </si>
  <si>
    <t>Políticas</t>
  </si>
  <si>
    <t>SST/ RH conjunto</t>
  </si>
  <si>
    <t>Gerente RRHH/ Gerente conjunto</t>
  </si>
  <si>
    <t>Registro de socialización por conjunto</t>
  </si>
  <si>
    <t>Seguimiento de actualización</t>
  </si>
  <si>
    <t>Mesa laboral</t>
  </si>
  <si>
    <t xml:space="preserve">SST </t>
  </si>
  <si>
    <t>Revisión de casos de enfermedad laboral</t>
  </si>
  <si>
    <t>Humano, tecnológico</t>
  </si>
  <si>
    <t>Seguimiento de recomendaciones médicas</t>
  </si>
  <si>
    <t>SST</t>
  </si>
  <si>
    <t>RRHH /Gerente por conjunto</t>
  </si>
  <si>
    <t>Seguimiento y generación de cartas</t>
  </si>
  <si>
    <t>Seguimiento plan de capacitación</t>
  </si>
  <si>
    <t>Verificaicón de temas, registros, fotos</t>
  </si>
  <si>
    <t>Seguimiento de cursos de altura</t>
  </si>
  <si>
    <t>Solicitud de cursos</t>
  </si>
  <si>
    <t>Humano, tecnológico, financiero</t>
  </si>
  <si>
    <t>Seguimiento curso de manipulación de alimentos</t>
  </si>
  <si>
    <t>Estado de actividades ARL</t>
  </si>
  <si>
    <t>Plan de trabajo mes con ARL</t>
  </si>
  <si>
    <t>Realización de induccion y re inducción</t>
  </si>
  <si>
    <t>Comparación de ingresos mes, registros y evaluación de conocimientos</t>
  </si>
  <si>
    <t>investigaciones</t>
  </si>
  <si>
    <t>Seguimiento de accidentalidad mes / investigaciones</t>
  </si>
  <si>
    <t>Registro matriz de accidentalidad</t>
  </si>
  <si>
    <t>verificación de cumplimiento</t>
  </si>
  <si>
    <t>Responsabilidad</t>
  </si>
  <si>
    <t>Rendición de cuentas</t>
  </si>
  <si>
    <t>Informar a la gerencia del estado del SG-SST, accidentalidad e informe por conjunto</t>
  </si>
  <si>
    <t>Auditoria</t>
  </si>
  <si>
    <t>Revisión cumplimiento con el SG-SST</t>
  </si>
  <si>
    <t xml:space="preserve">verificación de inspecciones </t>
  </si>
  <si>
    <t>Realización de inspecciones, registro por conjunto</t>
  </si>
  <si>
    <t>COPASST</t>
  </si>
  <si>
    <t>Reunión mensual</t>
  </si>
  <si>
    <t>Todos</t>
  </si>
  <si>
    <t>realizazción mensual y actas</t>
  </si>
  <si>
    <t>Comité de convivencia</t>
  </si>
  <si>
    <t>Reunión trimestral</t>
  </si>
  <si>
    <t>Gerencia de RRHH</t>
  </si>
  <si>
    <t>todos</t>
  </si>
  <si>
    <t>realizazción trimestral y actas</t>
  </si>
  <si>
    <t>PERIODICIDAD</t>
  </si>
  <si>
    <t>Seguimiento del presupuesto</t>
  </si>
  <si>
    <t>Gerente RH</t>
  </si>
  <si>
    <t>Gerente de Región</t>
  </si>
  <si>
    <t>Diligenciamiento</t>
  </si>
  <si>
    <t>Establecer el Sistema de Gestión de la Seguridad y Salud en el Trabajo SG-SST con el fin de prevenir accidentes y enfermedades laborales factibles de intervención, daños a la propiedad e impacto ambiental dando cumplimiento a la normatividad vigente mediante acciones y actividades desarrolladas por la compañía para el Sistema de Gestión de la Seguridad y Salud en el Trabajo SG-SST.</t>
  </si>
  <si>
    <t>inspecciones</t>
  </si>
  <si>
    <t>Realización de plan de trabajo anual por conjunto</t>
  </si>
  <si>
    <t>Realizar seguimiento</t>
  </si>
  <si>
    <t>VERSIÓN 1</t>
  </si>
  <si>
    <t>FEBRERO 2018</t>
  </si>
  <si>
    <t>CÓDIGO: SG-M-7</t>
  </si>
  <si>
    <t xml:space="preserve">PLAN DE TRABAJO ANUAL </t>
  </si>
  <si>
    <t>Acrualización y revisión de políticas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</si>
</sst>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220">
    <xf numFmtId="0" fontId="0" fillId="0" borderId="0" xfId="0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/>
    </xf>
    <xf numFmtId="0" fontId="2" fillId="5" borderId="0" xfId="1" applyFont="1" applyFill="1"/>
    <xf numFmtId="0" fontId="6" fillId="2" borderId="20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/>
    </xf>
    <xf numFmtId="0" fontId="8" fillId="5" borderId="0" xfId="3" applyFont="1" applyFill="1" applyAlignment="1" applyProtection="1"/>
    <xf numFmtId="0" fontId="6" fillId="5" borderId="2" xfId="1" applyFont="1" applyFill="1" applyBorder="1" applyAlignment="1">
      <alignment vertical="center"/>
    </xf>
    <xf numFmtId="0" fontId="6" fillId="5" borderId="4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6" fillId="4" borderId="4" xfId="1" applyFont="1" applyFill="1" applyBorder="1" applyAlignment="1">
      <alignment vertical="center"/>
    </xf>
    <xf numFmtId="0" fontId="5" fillId="7" borderId="26" xfId="1" applyFont="1" applyFill="1" applyBorder="1" applyAlignment="1">
      <alignment vertical="center" wrapText="1"/>
    </xf>
    <xf numFmtId="0" fontId="5" fillId="7" borderId="16" xfId="1" applyFont="1" applyFill="1" applyBorder="1" applyAlignment="1">
      <alignment vertical="center" wrapText="1"/>
    </xf>
    <xf numFmtId="0" fontId="5" fillId="7" borderId="10" xfId="1" applyFont="1" applyFill="1" applyBorder="1" applyAlignment="1">
      <alignment horizontal="center" vertical="center" wrapText="1"/>
    </xf>
    <xf numFmtId="0" fontId="5" fillId="7" borderId="24" xfId="1" applyFont="1" applyFill="1" applyBorder="1" applyAlignment="1">
      <alignment horizontal="center" vertical="center" wrapText="1"/>
    </xf>
    <xf numFmtId="0" fontId="5" fillId="7" borderId="33" xfId="1" applyFont="1" applyFill="1" applyBorder="1" applyAlignment="1">
      <alignment vertical="center" wrapText="1"/>
    </xf>
    <xf numFmtId="0" fontId="5" fillId="7" borderId="10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horizontal="justify" vertical="center" wrapText="1"/>
    </xf>
    <xf numFmtId="0" fontId="5" fillId="4" borderId="35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vertical="center" wrapText="1"/>
    </xf>
    <xf numFmtId="0" fontId="5" fillId="7" borderId="0" xfId="1" applyFont="1" applyFill="1" applyBorder="1" applyAlignment="1">
      <alignment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27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justify" vertical="center" wrapText="1"/>
    </xf>
    <xf numFmtId="0" fontId="2" fillId="0" borderId="37" xfId="1" applyFont="1" applyFill="1" applyBorder="1" applyAlignment="1">
      <alignment horizontal="justify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5" fillId="3" borderId="37" xfId="1" applyFont="1" applyFill="1" applyBorder="1" applyAlignment="1">
      <alignment horizontal="center" vertical="center"/>
    </xf>
    <xf numFmtId="0" fontId="5" fillId="4" borderId="37" xfId="1" applyFont="1" applyFill="1" applyBorder="1" applyAlignment="1">
      <alignment horizontal="center" vertical="center"/>
    </xf>
    <xf numFmtId="0" fontId="5" fillId="4" borderId="38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justify" vertical="center" wrapText="1"/>
    </xf>
    <xf numFmtId="0" fontId="2" fillId="3" borderId="12" xfId="1" applyFont="1" applyFill="1" applyBorder="1" applyAlignment="1">
      <alignment horizontal="center" vertical="center"/>
    </xf>
    <xf numFmtId="0" fontId="5" fillId="7" borderId="30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4" borderId="39" xfId="1" applyFont="1" applyFill="1" applyBorder="1" applyAlignment="1">
      <alignment horizontal="center" vertical="center"/>
    </xf>
    <xf numFmtId="0" fontId="2" fillId="5" borderId="0" xfId="1" applyFont="1" applyFill="1" applyAlignment="1">
      <alignment wrapText="1"/>
    </xf>
    <xf numFmtId="0" fontId="2" fillId="0" borderId="34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2" fillId="0" borderId="34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vertical="center"/>
    </xf>
    <xf numFmtId="0" fontId="5" fillId="7" borderId="4" xfId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8" borderId="34" xfId="1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7" borderId="17" xfId="1" applyFont="1" applyFill="1" applyBorder="1" applyAlignment="1">
      <alignment vertical="center" wrapText="1"/>
    </xf>
    <xf numFmtId="0" fontId="5" fillId="7" borderId="18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justify" vertical="center" wrapText="1"/>
    </xf>
    <xf numFmtId="0" fontId="2" fillId="3" borderId="12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left" vertical="center" wrapText="1"/>
    </xf>
    <xf numFmtId="0" fontId="2" fillId="0" borderId="34" xfId="1" applyFont="1" applyFill="1" applyBorder="1" applyAlignment="1">
      <alignment horizontal="left" vertical="center" wrapText="1"/>
    </xf>
    <xf numFmtId="0" fontId="2" fillId="3" borderId="12" xfId="1" applyFont="1" applyFill="1" applyBorder="1" applyAlignment="1">
      <alignment horizontal="justify" vertical="center" wrapText="1"/>
    </xf>
    <xf numFmtId="0" fontId="2" fillId="3" borderId="9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11" borderId="34" xfId="1" applyFont="1" applyFill="1" applyBorder="1" applyAlignment="1">
      <alignment horizontal="justify" vertical="center" wrapText="1"/>
    </xf>
    <xf numFmtId="0" fontId="2" fillId="3" borderId="1" xfId="1" applyFont="1" applyFill="1" applyBorder="1" applyAlignment="1">
      <alignment horizontal="justify" vertical="center" wrapText="1"/>
    </xf>
    <xf numFmtId="0" fontId="2" fillId="3" borderId="0" xfId="1" applyFont="1" applyFill="1" applyAlignment="1">
      <alignment vertical="center" wrapText="1"/>
    </xf>
    <xf numFmtId="0" fontId="11" fillId="3" borderId="1" xfId="1" applyFont="1" applyFill="1" applyBorder="1" applyAlignment="1">
      <alignment horizontal="justify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2" fillId="5" borderId="40" xfId="1" applyFont="1" applyFill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/>
    <xf numFmtId="0" fontId="15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6" fillId="5" borderId="2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7" fillId="13" borderId="38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9" fontId="17" fillId="0" borderId="21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/>
    <xf numFmtId="0" fontId="0" fillId="0" borderId="35" xfId="0" applyBorder="1"/>
    <xf numFmtId="0" fontId="15" fillId="0" borderId="3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wrapText="1"/>
    </xf>
    <xf numFmtId="0" fontId="0" fillId="0" borderId="12" xfId="0" applyBorder="1"/>
    <xf numFmtId="0" fontId="0" fillId="0" borderId="21" xfId="0" applyBorder="1"/>
    <xf numFmtId="0" fontId="15" fillId="0" borderId="1" xfId="0" applyFont="1" applyFill="1" applyBorder="1" applyAlignment="1">
      <alignment horizontal="center" vertical="center"/>
    </xf>
    <xf numFmtId="0" fontId="19" fillId="0" borderId="0" xfId="0" applyFont="1"/>
    <xf numFmtId="0" fontId="6" fillId="14" borderId="4" xfId="1" applyFont="1" applyFill="1" applyBorder="1" applyAlignment="1">
      <alignment vertical="center"/>
    </xf>
    <xf numFmtId="0" fontId="6" fillId="15" borderId="4" xfId="1" applyFont="1" applyFill="1" applyBorder="1" applyAlignment="1">
      <alignment vertical="center"/>
    </xf>
    <xf numFmtId="0" fontId="15" fillId="15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0" fillId="0" borderId="46" xfId="0" applyBorder="1"/>
    <xf numFmtId="0" fontId="0" fillId="0" borderId="54" xfId="0" applyBorder="1"/>
    <xf numFmtId="0" fontId="0" fillId="0" borderId="46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center" wrapText="1"/>
    </xf>
    <xf numFmtId="0" fontId="2" fillId="5" borderId="6" xfId="1" applyFont="1" applyFill="1" applyBorder="1" applyAlignment="1">
      <alignment horizontal="center" wrapText="1"/>
    </xf>
    <xf numFmtId="0" fontId="13" fillId="5" borderId="1" xfId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left" vertical="center" wrapText="1"/>
    </xf>
    <xf numFmtId="0" fontId="2" fillId="0" borderId="47" xfId="1" applyFont="1" applyFill="1" applyBorder="1" applyAlignment="1">
      <alignment horizontal="left" vertical="center" wrapText="1"/>
    </xf>
    <xf numFmtId="0" fontId="2" fillId="0" borderId="41" xfId="1" applyFont="1" applyFill="1" applyBorder="1" applyAlignment="1">
      <alignment horizontal="left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12" borderId="40" xfId="1" applyFont="1" applyFill="1" applyBorder="1" applyAlignment="1">
      <alignment horizontal="center" vertical="center" wrapText="1"/>
    </xf>
    <xf numFmtId="0" fontId="2" fillId="12" borderId="41" xfId="1" applyFont="1" applyFill="1" applyBorder="1" applyAlignment="1">
      <alignment horizontal="center" vertical="center" wrapText="1"/>
    </xf>
    <xf numFmtId="0" fontId="2" fillId="5" borderId="46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17" fontId="6" fillId="2" borderId="16" xfId="1" applyNumberFormat="1" applyFont="1" applyFill="1" applyBorder="1" applyAlignment="1">
      <alignment horizontal="center" vertical="center"/>
    </xf>
    <xf numFmtId="17" fontId="6" fillId="2" borderId="17" xfId="1" applyNumberFormat="1" applyFont="1" applyFill="1" applyBorder="1" applyAlignment="1">
      <alignment horizontal="center" vertical="center"/>
    </xf>
    <xf numFmtId="17" fontId="6" fillId="2" borderId="18" xfId="1" applyNumberFormat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21" fillId="16" borderId="16" xfId="0" applyFont="1" applyFill="1" applyBorder="1" applyAlignment="1">
      <alignment horizontal="center" vertical="center" wrapText="1"/>
    </xf>
    <xf numFmtId="0" fontId="21" fillId="16" borderId="17" xfId="0" applyFont="1" applyFill="1" applyBorder="1" applyAlignment="1">
      <alignment horizontal="center" vertical="center" wrapText="1"/>
    </xf>
    <xf numFmtId="0" fontId="21" fillId="16" borderId="28" xfId="0" applyFont="1" applyFill="1" applyBorder="1" applyAlignment="1">
      <alignment horizontal="center" vertical="center" wrapText="1"/>
    </xf>
    <xf numFmtId="0" fontId="0" fillId="16" borderId="49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6" borderId="18" xfId="0" applyFill="1" applyBorder="1" applyAlignment="1">
      <alignment horizontal="center"/>
    </xf>
    <xf numFmtId="0" fontId="24" fillId="5" borderId="1" xfId="1" applyFont="1" applyFill="1" applyBorder="1" applyAlignment="1">
      <alignment horizontal="left" vertical="center"/>
    </xf>
    <xf numFmtId="0" fontId="24" fillId="5" borderId="1" xfId="1" applyFont="1" applyFill="1" applyBorder="1" applyAlignment="1">
      <alignment horizontal="left" vertical="center" wrapText="1"/>
    </xf>
    <xf numFmtId="0" fontId="17" fillId="0" borderId="44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0" xfId="0" applyFont="1" applyAlignment="1">
      <alignment horizontal="center"/>
    </xf>
    <xf numFmtId="9" fontId="17" fillId="0" borderId="52" xfId="0" applyNumberFormat="1" applyFont="1" applyBorder="1" applyAlignment="1">
      <alignment horizontal="center"/>
    </xf>
    <xf numFmtId="9" fontId="17" fillId="0" borderId="53" xfId="0" applyNumberFormat="1" applyFont="1" applyBorder="1" applyAlignment="1">
      <alignment horizontal="center"/>
    </xf>
    <xf numFmtId="0" fontId="18" fillId="0" borderId="26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9" fontId="17" fillId="0" borderId="15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1" fillId="16" borderId="16" xfId="1" applyFont="1" applyFill="1" applyBorder="1" applyAlignment="1">
      <alignment horizontal="center" vertical="center" wrapText="1"/>
    </xf>
    <xf numFmtId="0" fontId="21" fillId="16" borderId="17" xfId="1" applyFont="1" applyFill="1" applyBorder="1" applyAlignment="1">
      <alignment horizontal="center" vertical="center" wrapText="1"/>
    </xf>
    <xf numFmtId="0" fontId="6" fillId="16" borderId="10" xfId="1" applyFont="1" applyFill="1" applyBorder="1" applyAlignment="1">
      <alignment horizontal="center" vertical="center"/>
    </xf>
    <xf numFmtId="0" fontId="6" fillId="16" borderId="55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9" fontId="17" fillId="0" borderId="26" xfId="0" applyNumberFormat="1" applyFont="1" applyBorder="1" applyAlignment="1">
      <alignment horizontal="center" vertical="center"/>
    </xf>
    <xf numFmtId="9" fontId="17" fillId="0" borderId="30" xfId="0" applyNumberFormat="1" applyFont="1" applyBorder="1" applyAlignment="1">
      <alignment horizontal="center" vertical="center"/>
    </xf>
    <xf numFmtId="9" fontId="17" fillId="0" borderId="43" xfId="0" applyNumberFormat="1" applyFont="1" applyBorder="1" applyAlignment="1">
      <alignment horizontal="center" vertical="center"/>
    </xf>
    <xf numFmtId="9" fontId="17" fillId="0" borderId="5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9" fontId="17" fillId="0" borderId="45" xfId="0" applyNumberFormat="1" applyFont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45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7" fontId="23" fillId="13" borderId="36" xfId="0" applyNumberFormat="1" applyFont="1" applyFill="1" applyBorder="1" applyAlignment="1">
      <alignment horizontal="center" vertical="center"/>
    </xf>
    <xf numFmtId="0" fontId="23" fillId="13" borderId="37" xfId="0" applyFont="1" applyFill="1" applyBorder="1" applyAlignment="1">
      <alignment horizontal="center" vertical="center"/>
    </xf>
  </cellXfs>
  <cellStyles count="5">
    <cellStyle name="Hipervínculo_Objetivos, metas y programas" xfId="3"/>
    <cellStyle name="Normal" xfId="0" builtinId="0"/>
    <cellStyle name="Normal 2" xfId="4"/>
    <cellStyle name="Normal_Objetivos, metas y programas" xfId="1"/>
    <cellStyle name="Porcentu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ACTIVIDADES PARA EL sg-sst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2018'!$D$62:$F$62</c:f>
              <c:strCache>
                <c:ptCount val="3"/>
                <c:pt idx="0">
                  <c:v>PROGRAMADO MES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'PLAN 2018'!$G$61:$AD$61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'PLAN 2018'!$G$62:$AD$62</c:f>
              <c:numCache>
                <c:formatCode>General</c:formatCode>
                <c:ptCount val="24"/>
                <c:pt idx="0">
                  <c:v>3</c:v>
                </c:pt>
                <c:pt idx="2">
                  <c:v>12</c:v>
                </c:pt>
                <c:pt idx="4">
                  <c:v>15</c:v>
                </c:pt>
                <c:pt idx="6">
                  <c:v>13</c:v>
                </c:pt>
                <c:pt idx="8">
                  <c:v>9</c:v>
                </c:pt>
                <c:pt idx="10">
                  <c:v>9</c:v>
                </c:pt>
                <c:pt idx="12">
                  <c:v>3</c:v>
                </c:pt>
                <c:pt idx="14">
                  <c:v>5</c:v>
                </c:pt>
                <c:pt idx="16">
                  <c:v>5</c:v>
                </c:pt>
                <c:pt idx="18">
                  <c:v>6</c:v>
                </c:pt>
                <c:pt idx="20">
                  <c:v>5</c:v>
                </c:pt>
                <c:pt idx="22">
                  <c:v>8</c:v>
                </c:pt>
              </c:numCache>
            </c:numRef>
          </c:val>
        </c:ser>
        <c:ser>
          <c:idx val="1"/>
          <c:order val="1"/>
          <c:tx>
            <c:strRef>
              <c:f>'PLAN 2018'!$D$63:$F$63</c:f>
              <c:strCache>
                <c:ptCount val="3"/>
                <c:pt idx="0">
                  <c:v>EJECUTADO MES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'PLAN 2018'!$G$61:$AD$61</c:f>
              <c:strCache>
                <c:ptCount val="23"/>
                <c:pt idx="0">
                  <c:v>ENERO</c:v>
                </c:pt>
                <c:pt idx="2">
                  <c:v>FEBRERO</c:v>
                </c:pt>
                <c:pt idx="4">
                  <c:v>MARZO</c:v>
                </c:pt>
                <c:pt idx="6">
                  <c:v>ABRIL</c:v>
                </c:pt>
                <c:pt idx="8">
                  <c:v>MAYO</c:v>
                </c:pt>
                <c:pt idx="10">
                  <c:v>JUNIO</c:v>
                </c:pt>
                <c:pt idx="12">
                  <c:v>JULIO</c:v>
                </c:pt>
                <c:pt idx="14">
                  <c:v>AGOSTO</c:v>
                </c:pt>
                <c:pt idx="16">
                  <c:v>SEPTIEMBRE</c:v>
                </c:pt>
                <c:pt idx="18">
                  <c:v>OCTUBRE</c:v>
                </c:pt>
                <c:pt idx="20">
                  <c:v>NOVIEMBRE</c:v>
                </c:pt>
                <c:pt idx="22">
                  <c:v>DICIEMBRE</c:v>
                </c:pt>
              </c:strCache>
            </c:strRef>
          </c:cat>
          <c:val>
            <c:numRef>
              <c:f>'PLAN 2018'!$G$63:$AD$63</c:f>
              <c:numCache>
                <c:formatCode>General</c:formatCode>
                <c:ptCount val="24"/>
                <c:pt idx="0">
                  <c:v>2</c:v>
                </c:pt>
                <c:pt idx="2">
                  <c:v>11</c:v>
                </c:pt>
                <c:pt idx="4">
                  <c:v>14</c:v>
                </c:pt>
                <c:pt idx="6">
                  <c:v>11</c:v>
                </c:pt>
                <c:pt idx="8">
                  <c:v>9</c:v>
                </c:pt>
                <c:pt idx="10">
                  <c:v>5</c:v>
                </c:pt>
                <c:pt idx="12">
                  <c:v>3</c:v>
                </c:pt>
                <c:pt idx="14">
                  <c:v>2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37552904"/>
        <c:axId val="637553296"/>
      </c:barChart>
      <c:catAx>
        <c:axId val="63755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7553296"/>
        <c:crosses val="autoZero"/>
        <c:auto val="1"/>
        <c:lblAlgn val="ctr"/>
        <c:lblOffset val="100"/>
        <c:noMultiLvlLbl val="0"/>
      </c:catAx>
      <c:valAx>
        <c:axId val="6375532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actividads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37552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392906</xdr:colOff>
      <xdr:row>0</xdr:row>
      <xdr:rowOff>71438</xdr:rowOff>
    </xdr:from>
    <xdr:to>
      <xdr:col>1</xdr:col>
      <xdr:colOff>845344</xdr:colOff>
      <xdr:row>3</xdr:row>
      <xdr:rowOff>11905</xdr:rowOff>
    </xdr:to>
    <xdr:pic>
      <xdr:nvPicPr>
        <xdr:cNvPr id="2" name="Imagen 1" descr="C:\Users\USUARIO\Documents\sg sst angie sena 2016 no borrar\Cinépolis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71438"/>
          <a:ext cx="2559844" cy="10239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1152525</xdr:colOff>
      <xdr:row>67</xdr:row>
      <xdr:rowOff>71437</xdr:rowOff>
    </xdr:from>
    <xdr:to>
      <xdr:col>26</xdr:col>
      <xdr:colOff>28575</xdr:colOff>
      <xdr:row>84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258536</xdr:colOff>
      <xdr:row>0</xdr:row>
      <xdr:rowOff>136071</xdr:rowOff>
    </xdr:from>
    <xdr:to>
      <xdr:col>1</xdr:col>
      <xdr:colOff>1324614</xdr:colOff>
      <xdr:row>2</xdr:row>
      <xdr:rowOff>190499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136071"/>
          <a:ext cx="2222685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1"/>
  <sheetViews>
    <sheetView zoomScale="80" zoomScaleNormal="80" zoomScaleSheetLayoutView="40" workbookViewId="0">
      <pane xSplit="2" ySplit="10" topLeftCell="C14" activePane="bottomRight" state="frozen"/>
      <selection pane="topRight" activeCell="C1" sqref="C1"/>
      <selection pane="bottomLeft" activeCell="A9" sqref="A9"/>
      <selection pane="bottomRight" activeCell="A12" sqref="A12"/>
    </sheetView>
  </sheetViews>
  <sheetFormatPr baseColWidth="10" defaultColWidth="10" defaultRowHeight="28.5" customHeight="1" x14ac:dyDescent="0.2"/>
  <cols>
    <col min="1" max="1" width="31.5703125" style="55" customWidth="1"/>
    <col min="2" max="3" width="31.5703125" style="7" customWidth="1"/>
    <col min="4" max="4" width="31.5703125" style="67" customWidth="1"/>
    <col min="5" max="5" width="45.7109375" style="7" bestFit="1" customWidth="1"/>
    <col min="6" max="6" width="31.5703125" style="7" customWidth="1"/>
    <col min="7" max="22" width="5.42578125" style="7" customWidth="1"/>
    <col min="23" max="23" width="6.5703125" style="7" customWidth="1"/>
    <col min="24" max="24" width="6.7109375" style="7" customWidth="1"/>
    <col min="25" max="30" width="5.42578125" style="7" customWidth="1"/>
    <col min="31" max="31" width="3.85546875" style="7" customWidth="1"/>
    <col min="32" max="16384" width="10" style="7"/>
  </cols>
  <sheetData>
    <row r="1" spans="1:31" ht="28.5" customHeight="1" x14ac:dyDescent="0.2">
      <c r="A1" s="130"/>
      <c r="B1" s="130"/>
      <c r="C1" s="128" t="s">
        <v>325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32" t="s">
        <v>323</v>
      </c>
      <c r="Z1" s="132"/>
      <c r="AA1" s="132"/>
      <c r="AB1" s="132"/>
      <c r="AC1" s="132"/>
      <c r="AD1" s="132"/>
    </row>
    <row r="2" spans="1:31" ht="28.5" customHeight="1" x14ac:dyDescent="0.2">
      <c r="A2" s="130"/>
      <c r="B2" s="130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32" t="s">
        <v>322</v>
      </c>
      <c r="Z2" s="132"/>
      <c r="AA2" s="132"/>
      <c r="AB2" s="132"/>
      <c r="AC2" s="132"/>
      <c r="AD2" s="132"/>
    </row>
    <row r="3" spans="1:31" ht="29.25" customHeight="1" thickBot="1" x14ac:dyDescent="0.25">
      <c r="A3" s="131"/>
      <c r="B3" s="131"/>
      <c r="C3" s="129" t="s">
        <v>242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33" t="s">
        <v>324</v>
      </c>
      <c r="Z3" s="133"/>
      <c r="AA3" s="133"/>
      <c r="AB3" s="133"/>
      <c r="AC3" s="133"/>
      <c r="AD3" s="133"/>
    </row>
    <row r="4" spans="1:31" ht="4.5" customHeight="1" thickBot="1" x14ac:dyDescent="0.25">
      <c r="A4" s="17"/>
      <c r="B4" s="3"/>
      <c r="C4" s="3"/>
      <c r="D4" s="65"/>
      <c r="E4" s="4"/>
      <c r="F4" s="4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1" ht="33" customHeight="1" thickBot="1" x14ac:dyDescent="0.25">
      <c r="A5" s="1" t="s">
        <v>77</v>
      </c>
      <c r="B5" s="149" t="s">
        <v>226</v>
      </c>
      <c r="C5" s="149"/>
      <c r="D5" s="149"/>
      <c r="E5" s="2" t="s">
        <v>78</v>
      </c>
      <c r="F5" s="58"/>
      <c r="G5" s="149" t="s">
        <v>79</v>
      </c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50"/>
    </row>
    <row r="6" spans="1:31" ht="5.25" customHeight="1" thickBot="1" x14ac:dyDescent="0.25">
      <c r="A6" s="17"/>
      <c r="B6" s="3"/>
      <c r="C6" s="3"/>
      <c r="D6" s="65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13.5" customHeight="1" thickBot="1" x14ac:dyDescent="0.25">
      <c r="A7" s="19" t="s">
        <v>80</v>
      </c>
      <c r="B7" s="20"/>
      <c r="C7" s="20"/>
      <c r="D7" s="66"/>
      <c r="E7" s="20"/>
      <c r="F7" s="20"/>
      <c r="G7" s="22"/>
      <c r="H7" s="20" t="s">
        <v>81</v>
      </c>
      <c r="I7" s="20"/>
      <c r="J7" s="20"/>
      <c r="K7" s="23"/>
      <c r="L7" s="20" t="s">
        <v>82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</row>
    <row r="8" spans="1:31" ht="4.5" customHeight="1" thickBot="1" x14ac:dyDescent="0.25">
      <c r="A8" s="17"/>
      <c r="B8" s="3"/>
      <c r="C8" s="3"/>
      <c r="D8" s="65"/>
      <c r="E8" s="4"/>
      <c r="F8" s="4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1" ht="15.75" customHeight="1" x14ac:dyDescent="0.2">
      <c r="A9" s="155" t="s">
        <v>47</v>
      </c>
      <c r="B9" s="162" t="s">
        <v>1</v>
      </c>
      <c r="C9" s="135" t="s">
        <v>276</v>
      </c>
      <c r="D9" s="135" t="s">
        <v>211</v>
      </c>
      <c r="E9" s="157" t="s">
        <v>17</v>
      </c>
      <c r="F9" s="164" t="s">
        <v>106</v>
      </c>
      <c r="G9" s="159" t="s">
        <v>35</v>
      </c>
      <c r="H9" s="160"/>
      <c r="I9" s="159" t="s">
        <v>36</v>
      </c>
      <c r="J9" s="160"/>
      <c r="K9" s="159" t="s">
        <v>37</v>
      </c>
      <c r="L9" s="160"/>
      <c r="M9" s="159" t="s">
        <v>38</v>
      </c>
      <c r="N9" s="160"/>
      <c r="O9" s="159" t="s">
        <v>39</v>
      </c>
      <c r="P9" s="160"/>
      <c r="Q9" s="159" t="s">
        <v>40</v>
      </c>
      <c r="R9" s="160"/>
      <c r="S9" s="159" t="s">
        <v>41</v>
      </c>
      <c r="T9" s="160"/>
      <c r="U9" s="159" t="s">
        <v>42</v>
      </c>
      <c r="V9" s="160"/>
      <c r="W9" s="159" t="s">
        <v>43</v>
      </c>
      <c r="X9" s="160"/>
      <c r="Y9" s="159" t="s">
        <v>44</v>
      </c>
      <c r="Z9" s="160"/>
      <c r="AA9" s="159" t="s">
        <v>45</v>
      </c>
      <c r="AB9" s="160"/>
      <c r="AC9" s="159" t="s">
        <v>46</v>
      </c>
      <c r="AD9" s="161"/>
    </row>
    <row r="10" spans="1:31" ht="15.75" customHeight="1" thickBot="1" x14ac:dyDescent="0.25">
      <c r="A10" s="156"/>
      <c r="B10" s="163"/>
      <c r="C10" s="136"/>
      <c r="D10" s="136"/>
      <c r="E10" s="158"/>
      <c r="F10" s="165"/>
      <c r="G10" s="8" t="s">
        <v>2</v>
      </c>
      <c r="H10" s="9" t="s">
        <v>3</v>
      </c>
      <c r="I10" s="8" t="s">
        <v>2</v>
      </c>
      <c r="J10" s="9" t="s">
        <v>3</v>
      </c>
      <c r="K10" s="8" t="s">
        <v>2</v>
      </c>
      <c r="L10" s="9" t="s">
        <v>3</v>
      </c>
      <c r="M10" s="8" t="s">
        <v>2</v>
      </c>
      <c r="N10" s="9" t="s">
        <v>3</v>
      </c>
      <c r="O10" s="8" t="s">
        <v>2</v>
      </c>
      <c r="P10" s="9" t="s">
        <v>3</v>
      </c>
      <c r="Q10" s="8" t="s">
        <v>2</v>
      </c>
      <c r="R10" s="9" t="s">
        <v>3</v>
      </c>
      <c r="S10" s="8" t="s">
        <v>2</v>
      </c>
      <c r="T10" s="9" t="s">
        <v>3</v>
      </c>
      <c r="U10" s="8" t="s">
        <v>2</v>
      </c>
      <c r="V10" s="9" t="s">
        <v>3</v>
      </c>
      <c r="W10" s="8" t="s">
        <v>2</v>
      </c>
      <c r="X10" s="9" t="s">
        <v>3</v>
      </c>
      <c r="Y10" s="8" t="s">
        <v>2</v>
      </c>
      <c r="Z10" s="9" t="s">
        <v>3</v>
      </c>
      <c r="AA10" s="8" t="s">
        <v>2</v>
      </c>
      <c r="AB10" s="9" t="s">
        <v>3</v>
      </c>
      <c r="AC10" s="8" t="s">
        <v>2</v>
      </c>
      <c r="AD10" s="10" t="s">
        <v>3</v>
      </c>
    </row>
    <row r="11" spans="1:31" ht="28.5" customHeight="1" x14ac:dyDescent="0.2">
      <c r="A11" s="25" t="s">
        <v>83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1"/>
      <c r="AE11" s="18"/>
    </row>
    <row r="12" spans="1:31" ht="28.5" customHeight="1" x14ac:dyDescent="0.2">
      <c r="A12" s="56" t="s">
        <v>87</v>
      </c>
      <c r="B12" s="72" t="s">
        <v>210</v>
      </c>
      <c r="C12" s="12" t="s">
        <v>278</v>
      </c>
      <c r="D12" s="12" t="s">
        <v>281</v>
      </c>
      <c r="E12" s="12" t="s">
        <v>248</v>
      </c>
      <c r="F12" s="12" t="s">
        <v>238</v>
      </c>
      <c r="G12" s="14"/>
      <c r="H12" s="15"/>
      <c r="I12" s="14"/>
      <c r="J12" s="15"/>
      <c r="K12" s="14">
        <v>1</v>
      </c>
      <c r="L12" s="15"/>
      <c r="M12" s="14"/>
      <c r="N12" s="15"/>
      <c r="O12" s="14"/>
      <c r="P12" s="15"/>
      <c r="Q12" s="14"/>
      <c r="R12" s="15"/>
      <c r="S12" s="14"/>
      <c r="T12" s="15"/>
      <c r="U12" s="14"/>
      <c r="V12" s="15"/>
      <c r="W12" s="14"/>
      <c r="X12" s="15"/>
      <c r="Y12" s="14"/>
      <c r="Z12" s="15"/>
      <c r="AA12" s="14"/>
      <c r="AB12" s="15"/>
      <c r="AC12" s="14"/>
      <c r="AD12" s="31"/>
    </row>
    <row r="13" spans="1:31" ht="28.5" customHeight="1" x14ac:dyDescent="0.2">
      <c r="A13" s="56" t="s">
        <v>88</v>
      </c>
      <c r="B13" s="72" t="s">
        <v>209</v>
      </c>
      <c r="C13" s="12" t="s">
        <v>278</v>
      </c>
      <c r="D13" s="12" t="s">
        <v>281</v>
      </c>
      <c r="E13" s="12" t="s">
        <v>248</v>
      </c>
      <c r="F13" s="12" t="s">
        <v>238</v>
      </c>
      <c r="G13" s="14"/>
      <c r="H13" s="15"/>
      <c r="I13" s="14"/>
      <c r="J13" s="15"/>
      <c r="K13" s="14">
        <v>1</v>
      </c>
      <c r="L13" s="15"/>
      <c r="M13" s="14"/>
      <c r="N13" s="15"/>
      <c r="O13" s="14"/>
      <c r="P13" s="15"/>
      <c r="Q13" s="14"/>
      <c r="R13" s="15"/>
      <c r="S13" s="14"/>
      <c r="T13" s="15"/>
      <c r="U13" s="14"/>
      <c r="V13" s="15"/>
      <c r="W13" s="14"/>
      <c r="X13" s="15"/>
      <c r="Y13" s="14"/>
      <c r="Z13" s="15"/>
      <c r="AA13" s="14"/>
      <c r="AB13" s="15"/>
      <c r="AC13" s="14"/>
      <c r="AD13" s="31"/>
    </row>
    <row r="14" spans="1:31" ht="28.5" customHeight="1" x14ac:dyDescent="0.2">
      <c r="A14" s="56" t="s">
        <v>18</v>
      </c>
      <c r="B14" s="72" t="s">
        <v>70</v>
      </c>
      <c r="C14" s="12" t="s">
        <v>278</v>
      </c>
      <c r="D14" s="12" t="s">
        <v>281</v>
      </c>
      <c r="E14" s="12" t="s">
        <v>248</v>
      </c>
      <c r="F14" s="12" t="s">
        <v>238</v>
      </c>
      <c r="G14" s="14"/>
      <c r="H14" s="15"/>
      <c r="I14" s="14"/>
      <c r="J14" s="15"/>
      <c r="K14" s="14">
        <v>1</v>
      </c>
      <c r="L14" s="15"/>
      <c r="M14" s="14"/>
      <c r="N14" s="15"/>
      <c r="O14" s="14"/>
      <c r="P14" s="15"/>
      <c r="Q14" s="14"/>
      <c r="R14" s="15"/>
      <c r="S14" s="14"/>
      <c r="T14" s="15"/>
      <c r="U14" s="14"/>
      <c r="V14" s="15"/>
      <c r="W14" s="14"/>
      <c r="X14" s="15"/>
      <c r="Y14" s="14"/>
      <c r="Z14" s="15"/>
      <c r="AA14" s="14"/>
      <c r="AB14" s="15"/>
      <c r="AC14" s="14"/>
      <c r="AD14" s="31"/>
    </row>
    <row r="15" spans="1:31" ht="28.5" customHeight="1" x14ac:dyDescent="0.2">
      <c r="A15" s="56" t="s">
        <v>19</v>
      </c>
      <c r="B15" s="72" t="s">
        <v>70</v>
      </c>
      <c r="C15" s="12" t="s">
        <v>278</v>
      </c>
      <c r="D15" s="12" t="s">
        <v>281</v>
      </c>
      <c r="E15" s="12" t="s">
        <v>248</v>
      </c>
      <c r="F15" s="12" t="s">
        <v>238</v>
      </c>
      <c r="G15" s="14"/>
      <c r="H15" s="15"/>
      <c r="I15" s="14"/>
      <c r="J15" s="15"/>
      <c r="K15" s="14">
        <v>1</v>
      </c>
      <c r="L15" s="15"/>
      <c r="M15" s="14"/>
      <c r="N15" s="15"/>
      <c r="O15" s="14"/>
      <c r="P15" s="15"/>
      <c r="Q15" s="14"/>
      <c r="R15" s="15"/>
      <c r="S15" s="14"/>
      <c r="T15" s="15"/>
      <c r="U15" s="14"/>
      <c r="V15" s="15"/>
      <c r="W15" s="14"/>
      <c r="X15" s="15"/>
      <c r="Y15" s="14"/>
      <c r="Z15" s="15"/>
      <c r="AA15" s="14"/>
      <c r="AB15" s="15"/>
      <c r="AC15" s="14"/>
      <c r="AD15" s="31"/>
    </row>
    <row r="16" spans="1:31" ht="28.5" customHeight="1" x14ac:dyDescent="0.2">
      <c r="A16" s="56" t="s">
        <v>30</v>
      </c>
      <c r="B16" s="73" t="s">
        <v>50</v>
      </c>
      <c r="C16" s="12" t="s">
        <v>226</v>
      </c>
      <c r="D16" s="12" t="s">
        <v>233</v>
      </c>
      <c r="E16" s="12" t="s">
        <v>169</v>
      </c>
      <c r="F16" s="12" t="s">
        <v>238</v>
      </c>
      <c r="G16" s="14">
        <v>1</v>
      </c>
      <c r="H16" s="15">
        <v>1</v>
      </c>
      <c r="I16" s="14"/>
      <c r="J16" s="15"/>
      <c r="K16" s="14"/>
      <c r="L16" s="15"/>
      <c r="M16" s="14"/>
      <c r="N16" s="15"/>
      <c r="O16" s="14"/>
      <c r="P16" s="15"/>
      <c r="Q16" s="14"/>
      <c r="R16" s="15"/>
      <c r="S16" s="14"/>
      <c r="T16" s="15"/>
      <c r="U16" s="14"/>
      <c r="V16" s="15"/>
      <c r="W16" s="14"/>
      <c r="X16" s="15"/>
      <c r="Y16" s="14"/>
      <c r="Z16" s="15"/>
      <c r="AA16" s="14"/>
      <c r="AB16" s="15"/>
      <c r="AC16" s="14"/>
      <c r="AD16" s="31"/>
    </row>
    <row r="17" spans="1:30" ht="28.5" customHeight="1" x14ac:dyDescent="0.2">
      <c r="A17" s="144" t="s">
        <v>147</v>
      </c>
      <c r="B17" s="73" t="s">
        <v>223</v>
      </c>
      <c r="C17" s="12" t="s">
        <v>226</v>
      </c>
      <c r="D17" s="12" t="s">
        <v>233</v>
      </c>
      <c r="E17" s="140" t="s">
        <v>318</v>
      </c>
      <c r="F17" s="12" t="s">
        <v>240</v>
      </c>
      <c r="G17" s="14"/>
      <c r="H17" s="15"/>
      <c r="I17" s="14"/>
      <c r="J17" s="15"/>
      <c r="K17" s="14">
        <v>1</v>
      </c>
      <c r="L17" s="15">
        <v>1</v>
      </c>
      <c r="M17" s="14"/>
      <c r="N17" s="15"/>
      <c r="O17" s="14"/>
      <c r="P17" s="15"/>
      <c r="Q17" s="14"/>
      <c r="R17" s="15"/>
      <c r="S17" s="14"/>
      <c r="T17" s="15"/>
      <c r="U17" s="14"/>
      <c r="V17" s="15"/>
      <c r="W17" s="14"/>
      <c r="X17" s="15"/>
      <c r="Y17" s="14"/>
      <c r="Z17" s="15"/>
      <c r="AA17" s="14"/>
      <c r="AB17" s="15"/>
      <c r="AC17" s="14"/>
      <c r="AD17" s="31"/>
    </row>
    <row r="18" spans="1:30" ht="28.5" customHeight="1" x14ac:dyDescent="0.2">
      <c r="A18" s="145"/>
      <c r="B18" s="73" t="s">
        <v>225</v>
      </c>
      <c r="C18" s="12" t="s">
        <v>278</v>
      </c>
      <c r="D18" s="12" t="s">
        <v>281</v>
      </c>
      <c r="E18" s="141"/>
      <c r="F18" s="12" t="s">
        <v>241</v>
      </c>
      <c r="G18" s="14"/>
      <c r="H18" s="15"/>
      <c r="I18" s="14"/>
      <c r="J18" s="15"/>
      <c r="K18" s="14"/>
      <c r="L18" s="15"/>
      <c r="M18" s="14">
        <v>1</v>
      </c>
      <c r="N18" s="15"/>
      <c r="O18" s="14"/>
      <c r="P18" s="15"/>
      <c r="Q18" s="14"/>
      <c r="R18" s="15"/>
      <c r="S18" s="14"/>
      <c r="T18" s="15"/>
      <c r="U18" s="14"/>
      <c r="V18" s="15"/>
      <c r="W18" s="14"/>
      <c r="X18" s="15"/>
      <c r="Y18" s="14"/>
      <c r="Z18" s="15"/>
      <c r="AA18" s="14"/>
      <c r="AB18" s="15"/>
      <c r="AC18" s="14"/>
      <c r="AD18" s="31"/>
    </row>
    <row r="19" spans="1:30" ht="36.75" customHeight="1" x14ac:dyDescent="0.2">
      <c r="A19" s="145"/>
      <c r="B19" s="72" t="s">
        <v>224</v>
      </c>
      <c r="C19" s="63" t="s">
        <v>226</v>
      </c>
      <c r="D19" s="12" t="s">
        <v>311</v>
      </c>
      <c r="E19" s="141"/>
      <c r="F19" s="12" t="s">
        <v>170</v>
      </c>
      <c r="G19" s="14"/>
      <c r="H19" s="15"/>
      <c r="I19" s="14"/>
      <c r="J19" s="15"/>
      <c r="K19" s="14"/>
      <c r="L19" s="15"/>
      <c r="M19" s="14"/>
      <c r="N19" s="15"/>
      <c r="O19" s="14">
        <v>1</v>
      </c>
      <c r="P19" s="15"/>
      <c r="Q19" s="14"/>
      <c r="R19" s="15"/>
      <c r="S19" s="14"/>
      <c r="T19" s="15"/>
      <c r="U19" s="14"/>
      <c r="V19" s="15"/>
      <c r="W19" s="14"/>
      <c r="X19" s="15"/>
      <c r="Y19" s="14"/>
      <c r="Z19" s="15"/>
      <c r="AA19" s="14"/>
      <c r="AB19" s="15"/>
      <c r="AC19" s="14"/>
      <c r="AD19" s="31"/>
    </row>
    <row r="20" spans="1:30" ht="28.5" customHeight="1" x14ac:dyDescent="0.2">
      <c r="A20" s="146"/>
      <c r="B20" s="72" t="s">
        <v>148</v>
      </c>
      <c r="C20" s="63" t="s">
        <v>226</v>
      </c>
      <c r="D20" s="12" t="s">
        <v>311</v>
      </c>
      <c r="E20" s="142"/>
      <c r="F20" s="12" t="s">
        <v>171</v>
      </c>
      <c r="G20" s="14"/>
      <c r="H20" s="15"/>
      <c r="I20" s="14"/>
      <c r="J20" s="15"/>
      <c r="K20" s="14"/>
      <c r="L20" s="15"/>
      <c r="M20" s="14"/>
      <c r="N20" s="15"/>
      <c r="O20" s="14">
        <v>1</v>
      </c>
      <c r="P20" s="15"/>
      <c r="Q20" s="14"/>
      <c r="R20" s="15"/>
      <c r="S20" s="14"/>
      <c r="T20" s="15"/>
      <c r="U20" s="14"/>
      <c r="V20" s="15"/>
      <c r="W20" s="14"/>
      <c r="X20" s="15"/>
      <c r="Y20" s="14"/>
      <c r="Z20" s="15"/>
      <c r="AA20" s="14"/>
      <c r="AB20" s="15"/>
      <c r="AC20" s="14"/>
      <c r="AD20" s="31"/>
    </row>
    <row r="21" spans="1:30" ht="38.25" customHeight="1" x14ac:dyDescent="0.2">
      <c r="A21" s="56" t="s">
        <v>149</v>
      </c>
      <c r="B21" s="72" t="s">
        <v>150</v>
      </c>
      <c r="C21" s="12" t="s">
        <v>226</v>
      </c>
      <c r="D21" s="12" t="s">
        <v>222</v>
      </c>
      <c r="E21" s="12" t="s">
        <v>249</v>
      </c>
      <c r="F21" s="12" t="s">
        <v>238</v>
      </c>
      <c r="G21" s="14"/>
      <c r="H21" s="15"/>
      <c r="I21" s="14"/>
      <c r="J21" s="15"/>
      <c r="K21" s="14">
        <v>1</v>
      </c>
      <c r="L21" s="15">
        <v>1</v>
      </c>
      <c r="M21" s="14"/>
      <c r="N21" s="15"/>
      <c r="O21" s="14"/>
      <c r="P21" s="15"/>
      <c r="Q21" s="14"/>
      <c r="R21" s="15"/>
      <c r="S21" s="14"/>
      <c r="T21" s="15"/>
      <c r="U21" s="14"/>
      <c r="V21" s="15"/>
      <c r="W21" s="14"/>
      <c r="X21" s="15"/>
      <c r="Y21" s="14"/>
      <c r="Z21" s="15"/>
      <c r="AA21" s="14"/>
      <c r="AB21" s="15"/>
      <c r="AC21" s="14"/>
      <c r="AD21" s="31"/>
    </row>
    <row r="22" spans="1:30" ht="28.5" customHeight="1" x14ac:dyDescent="0.2">
      <c r="A22" s="143" t="s">
        <v>32</v>
      </c>
      <c r="B22" s="73" t="s">
        <v>153</v>
      </c>
      <c r="C22" s="12" t="s">
        <v>226</v>
      </c>
      <c r="D22" s="12" t="s">
        <v>311</v>
      </c>
      <c r="E22" s="12" t="s">
        <v>269</v>
      </c>
      <c r="F22" s="12" t="s">
        <v>107</v>
      </c>
      <c r="G22" s="14">
        <v>1</v>
      </c>
      <c r="H22" s="15">
        <v>1</v>
      </c>
      <c r="I22" s="14"/>
      <c r="J22" s="15"/>
      <c r="K22" s="14"/>
      <c r="L22" s="15"/>
      <c r="M22" s="14"/>
      <c r="N22" s="15"/>
      <c r="O22" s="14">
        <v>1</v>
      </c>
      <c r="P22" s="15"/>
      <c r="Q22" s="14"/>
      <c r="R22" s="15"/>
      <c r="S22" s="14"/>
      <c r="T22" s="15"/>
      <c r="U22" s="14"/>
      <c r="V22" s="15"/>
      <c r="W22" s="14"/>
      <c r="X22" s="15"/>
      <c r="Y22" s="14"/>
      <c r="Z22" s="15"/>
      <c r="AA22" s="14"/>
      <c r="AB22" s="15"/>
      <c r="AC22" s="14"/>
      <c r="AD22" s="31"/>
    </row>
    <row r="23" spans="1:30" ht="42" customHeight="1" x14ac:dyDescent="0.2">
      <c r="A23" s="143"/>
      <c r="B23" s="77" t="s">
        <v>89</v>
      </c>
      <c r="C23" s="12" t="s">
        <v>226</v>
      </c>
      <c r="D23" s="12" t="s">
        <v>311</v>
      </c>
      <c r="E23" s="12" t="s">
        <v>172</v>
      </c>
      <c r="F23" s="12" t="s">
        <v>108</v>
      </c>
      <c r="G23" s="14"/>
      <c r="H23" s="15"/>
      <c r="I23" s="14"/>
      <c r="J23" s="15"/>
      <c r="K23" s="14"/>
      <c r="L23" s="15"/>
      <c r="M23" s="14"/>
      <c r="N23" s="15"/>
      <c r="O23" s="14">
        <v>1</v>
      </c>
      <c r="P23" s="15"/>
      <c r="Q23" s="14"/>
      <c r="R23" s="15"/>
      <c r="S23" s="14"/>
      <c r="T23" s="15"/>
      <c r="U23" s="14"/>
      <c r="V23" s="15"/>
      <c r="W23" s="14"/>
      <c r="X23" s="15"/>
      <c r="Y23" s="14"/>
      <c r="Z23" s="15"/>
      <c r="AA23" s="14"/>
      <c r="AB23" s="15"/>
      <c r="AC23" s="14"/>
      <c r="AD23" s="31"/>
    </row>
    <row r="24" spans="1:30" ht="28.5" customHeight="1" x14ac:dyDescent="0.2">
      <c r="A24" s="143" t="s">
        <v>33</v>
      </c>
      <c r="B24" s="73" t="s">
        <v>91</v>
      </c>
      <c r="C24" s="12" t="s">
        <v>226</v>
      </c>
      <c r="D24" s="12" t="s">
        <v>311</v>
      </c>
      <c r="E24" s="12" t="s">
        <v>250</v>
      </c>
      <c r="F24" s="12" t="s">
        <v>109</v>
      </c>
      <c r="G24" s="14"/>
      <c r="H24" s="15"/>
      <c r="I24" s="14">
        <v>1</v>
      </c>
      <c r="J24" s="15">
        <v>1</v>
      </c>
      <c r="K24" s="14"/>
      <c r="L24" s="15"/>
      <c r="M24" s="14"/>
      <c r="N24" s="15"/>
      <c r="O24" s="14"/>
      <c r="P24" s="15"/>
      <c r="Q24" s="14"/>
      <c r="R24" s="15"/>
      <c r="S24" s="14"/>
      <c r="T24" s="15"/>
      <c r="U24" s="14"/>
      <c r="V24" s="15"/>
      <c r="W24" s="14"/>
      <c r="X24" s="15"/>
      <c r="Y24" s="14"/>
      <c r="Z24" s="15"/>
      <c r="AA24" s="14"/>
      <c r="AB24" s="15"/>
      <c r="AC24" s="14"/>
      <c r="AD24" s="31"/>
    </row>
    <row r="25" spans="1:30" ht="28.5" customHeight="1" x14ac:dyDescent="0.2">
      <c r="A25" s="143"/>
      <c r="B25" s="73" t="s">
        <v>272</v>
      </c>
      <c r="C25" s="12" t="s">
        <v>273</v>
      </c>
      <c r="D25" s="12" t="s">
        <v>222</v>
      </c>
      <c r="E25" s="12"/>
      <c r="F25" s="12" t="s">
        <v>242</v>
      </c>
      <c r="G25" s="14"/>
      <c r="H25" s="15"/>
      <c r="I25" s="14"/>
      <c r="J25" s="15"/>
      <c r="K25" s="14">
        <v>1</v>
      </c>
      <c r="L25" s="15"/>
      <c r="M25" s="14"/>
      <c r="N25" s="15"/>
      <c r="O25" s="14"/>
      <c r="P25" s="15"/>
      <c r="Q25" s="14"/>
      <c r="R25" s="15"/>
      <c r="S25" s="14"/>
      <c r="T25" s="15"/>
      <c r="U25" s="14"/>
      <c r="V25" s="15"/>
      <c r="W25" s="14"/>
      <c r="X25" s="15"/>
      <c r="Y25" s="14"/>
      <c r="Z25" s="15"/>
      <c r="AA25" s="14"/>
      <c r="AB25" s="15"/>
      <c r="AC25" s="14"/>
      <c r="AD25" s="31"/>
    </row>
    <row r="26" spans="1:30" ht="28.5" customHeight="1" x14ac:dyDescent="0.2">
      <c r="A26" s="143"/>
      <c r="B26" s="73" t="s">
        <v>90</v>
      </c>
      <c r="C26" s="12" t="s">
        <v>226</v>
      </c>
      <c r="D26" s="12" t="s">
        <v>232</v>
      </c>
      <c r="E26" s="12" t="s">
        <v>274</v>
      </c>
      <c r="F26" s="12" t="s">
        <v>156</v>
      </c>
      <c r="G26" s="14"/>
      <c r="H26" s="15"/>
      <c r="I26" s="14"/>
      <c r="J26" s="15"/>
      <c r="K26" s="14">
        <v>1</v>
      </c>
      <c r="L26" s="15"/>
      <c r="M26" s="14"/>
      <c r="N26" s="15"/>
      <c r="O26" s="14"/>
      <c r="P26" s="15"/>
      <c r="Q26" s="14"/>
      <c r="R26" s="15"/>
      <c r="S26" s="14"/>
      <c r="T26" s="15"/>
      <c r="U26" s="14"/>
      <c r="V26" s="15"/>
      <c r="W26" s="14"/>
      <c r="X26" s="15"/>
      <c r="Y26" s="14"/>
      <c r="Z26" s="15"/>
      <c r="AA26" s="14"/>
      <c r="AB26" s="15"/>
      <c r="AC26" s="14"/>
      <c r="AD26" s="31"/>
    </row>
    <row r="27" spans="1:30" ht="47.25" customHeight="1" x14ac:dyDescent="0.2">
      <c r="A27" s="56" t="s">
        <v>20</v>
      </c>
      <c r="B27" s="73" t="s">
        <v>51</v>
      </c>
      <c r="C27" s="12" t="s">
        <v>226</v>
      </c>
      <c r="D27" s="12" t="s">
        <v>312</v>
      </c>
      <c r="E27" s="12" t="s">
        <v>136</v>
      </c>
      <c r="F27" s="12" t="s">
        <v>112</v>
      </c>
      <c r="G27" s="14">
        <v>1</v>
      </c>
      <c r="H27" s="15">
        <v>1</v>
      </c>
      <c r="I27" s="14"/>
      <c r="J27" s="15"/>
      <c r="K27" s="14"/>
      <c r="L27" s="15"/>
      <c r="M27" s="14"/>
      <c r="N27" s="15"/>
      <c r="O27" s="14"/>
      <c r="P27" s="15"/>
      <c r="Q27" s="14"/>
      <c r="R27" s="15"/>
      <c r="S27" s="14"/>
      <c r="T27" s="15"/>
      <c r="U27" s="14"/>
      <c r="V27" s="15"/>
      <c r="W27" s="14"/>
      <c r="X27" s="15"/>
      <c r="Y27" s="14"/>
      <c r="Z27" s="15"/>
      <c r="AA27" s="14"/>
      <c r="AB27" s="15"/>
      <c r="AC27" s="14"/>
      <c r="AD27" s="31"/>
    </row>
    <row r="28" spans="1:30" ht="34.5" customHeight="1" x14ac:dyDescent="0.2">
      <c r="A28" s="56" t="s">
        <v>52</v>
      </c>
      <c r="B28" s="72" t="s">
        <v>62</v>
      </c>
      <c r="C28" s="12" t="s">
        <v>226</v>
      </c>
      <c r="D28" s="12" t="s">
        <v>313</v>
      </c>
      <c r="E28" s="12" t="s">
        <v>173</v>
      </c>
      <c r="F28" s="12" t="s">
        <v>110</v>
      </c>
      <c r="G28" s="14"/>
      <c r="H28" s="15"/>
      <c r="I28" s="14"/>
      <c r="J28" s="15"/>
      <c r="K28" s="14">
        <v>1</v>
      </c>
      <c r="L28" s="15">
        <v>1</v>
      </c>
      <c r="M28" s="14"/>
      <c r="N28" s="15"/>
      <c r="O28" s="14"/>
      <c r="P28" s="15"/>
      <c r="Q28" s="14"/>
      <c r="R28" s="15"/>
      <c r="S28" s="14"/>
      <c r="T28" s="15"/>
      <c r="U28" s="14"/>
      <c r="V28" s="15"/>
      <c r="W28" s="14"/>
      <c r="X28" s="15"/>
      <c r="Y28" s="14"/>
      <c r="Z28" s="15"/>
      <c r="AA28" s="14"/>
      <c r="AB28" s="15"/>
      <c r="AC28" s="14"/>
      <c r="AD28" s="31"/>
    </row>
    <row r="29" spans="1:30" ht="35.25" customHeight="1" x14ac:dyDescent="0.2">
      <c r="A29" s="56" t="s">
        <v>92</v>
      </c>
      <c r="B29" s="72" t="s">
        <v>58</v>
      </c>
      <c r="C29" s="12" t="s">
        <v>226</v>
      </c>
      <c r="D29" s="12" t="s">
        <v>312</v>
      </c>
      <c r="E29" s="12" t="s">
        <v>174</v>
      </c>
      <c r="F29" s="12" t="s">
        <v>111</v>
      </c>
      <c r="G29" s="14"/>
      <c r="H29" s="15"/>
      <c r="I29" s="14"/>
      <c r="J29" s="15"/>
      <c r="K29" s="14"/>
      <c r="L29" s="15"/>
      <c r="M29" s="14"/>
      <c r="N29" s="15"/>
      <c r="O29" s="14"/>
      <c r="P29" s="15"/>
      <c r="Q29" s="14"/>
      <c r="R29" s="15"/>
      <c r="S29" s="14"/>
      <c r="T29" s="15"/>
      <c r="U29" s="14">
        <v>1</v>
      </c>
      <c r="V29" s="15"/>
      <c r="W29" s="14"/>
      <c r="X29" s="15"/>
      <c r="Y29" s="14"/>
      <c r="Z29" s="15"/>
      <c r="AA29" s="14"/>
      <c r="AB29" s="15"/>
      <c r="AC29" s="14"/>
      <c r="AD29" s="31"/>
    </row>
    <row r="30" spans="1:30" ht="35.25" customHeight="1" x14ac:dyDescent="0.2">
      <c r="A30" s="137" t="s">
        <v>21</v>
      </c>
      <c r="B30" s="73" t="s">
        <v>212</v>
      </c>
      <c r="C30" s="12" t="s">
        <v>226</v>
      </c>
      <c r="D30" s="12" t="s">
        <v>311</v>
      </c>
      <c r="E30" s="12" t="s">
        <v>175</v>
      </c>
      <c r="F30" s="12" t="s">
        <v>176</v>
      </c>
      <c r="G30" s="14"/>
      <c r="H30" s="15"/>
      <c r="I30" s="14"/>
      <c r="J30" s="15"/>
      <c r="K30" s="14">
        <v>1</v>
      </c>
      <c r="L30" s="15">
        <v>1</v>
      </c>
      <c r="M30" s="14"/>
      <c r="N30" s="15"/>
      <c r="O30" s="14"/>
      <c r="P30" s="15"/>
      <c r="Q30" s="14"/>
      <c r="R30" s="15"/>
      <c r="S30" s="14"/>
      <c r="T30" s="15"/>
      <c r="U30" s="14"/>
      <c r="V30" s="15"/>
      <c r="W30" s="14"/>
      <c r="X30" s="15"/>
      <c r="Y30" s="14"/>
      <c r="Z30" s="15"/>
      <c r="AA30" s="14"/>
      <c r="AB30" s="15"/>
      <c r="AC30" s="14"/>
      <c r="AD30" s="31"/>
    </row>
    <row r="31" spans="1:30" ht="35.25" customHeight="1" x14ac:dyDescent="0.2">
      <c r="A31" s="138"/>
      <c r="B31" s="73" t="s">
        <v>213</v>
      </c>
      <c r="C31" s="12" t="s">
        <v>226</v>
      </c>
      <c r="D31" s="12" t="s">
        <v>311</v>
      </c>
      <c r="E31" s="12" t="s">
        <v>251</v>
      </c>
      <c r="F31" s="12" t="s">
        <v>243</v>
      </c>
      <c r="G31" s="14"/>
      <c r="H31" s="15"/>
      <c r="I31" s="14"/>
      <c r="J31" s="15"/>
      <c r="K31" s="14"/>
      <c r="L31" s="15"/>
      <c r="M31" s="14"/>
      <c r="N31" s="15"/>
      <c r="O31" s="14">
        <v>1</v>
      </c>
      <c r="P31" s="15"/>
      <c r="Q31" s="14"/>
      <c r="R31" s="15"/>
      <c r="S31" s="14"/>
      <c r="T31" s="15"/>
      <c r="U31" s="14"/>
      <c r="V31" s="15"/>
      <c r="W31" s="14"/>
      <c r="X31" s="15"/>
      <c r="Y31" s="14"/>
      <c r="Z31" s="15"/>
      <c r="AA31" s="14"/>
      <c r="AB31" s="15"/>
      <c r="AC31" s="14"/>
      <c r="AD31" s="31"/>
    </row>
    <row r="32" spans="1:30" ht="35.25" customHeight="1" x14ac:dyDescent="0.2">
      <c r="A32" s="139"/>
      <c r="B32" s="60" t="s">
        <v>277</v>
      </c>
      <c r="C32" s="12" t="s">
        <v>226</v>
      </c>
      <c r="D32" s="12" t="s">
        <v>231</v>
      </c>
      <c r="E32" s="12" t="s">
        <v>252</v>
      </c>
      <c r="F32" s="12" t="s">
        <v>244</v>
      </c>
      <c r="G32" s="14"/>
      <c r="H32" s="15"/>
      <c r="I32" s="14"/>
      <c r="J32" s="15"/>
      <c r="K32" s="14"/>
      <c r="L32" s="15"/>
      <c r="M32" s="14"/>
      <c r="N32" s="15"/>
      <c r="O32" s="14">
        <v>1</v>
      </c>
      <c r="P32" s="15"/>
      <c r="Q32" s="14"/>
      <c r="R32" s="15"/>
      <c r="S32" s="14"/>
      <c r="T32" s="15"/>
      <c r="U32" s="14"/>
      <c r="V32" s="15"/>
      <c r="W32" s="14"/>
      <c r="X32" s="15"/>
      <c r="Y32" s="14"/>
      <c r="Z32" s="15"/>
      <c r="AA32" s="14"/>
      <c r="AB32" s="15"/>
      <c r="AC32" s="14"/>
      <c r="AD32" s="31"/>
    </row>
    <row r="33" spans="1:31" ht="36.75" customHeight="1" x14ac:dyDescent="0.2">
      <c r="A33" s="56" t="s">
        <v>23</v>
      </c>
      <c r="B33" s="72" t="s">
        <v>102</v>
      </c>
      <c r="C33" s="12" t="s">
        <v>226</v>
      </c>
      <c r="D33" s="12" t="s">
        <v>312</v>
      </c>
      <c r="E33" s="12" t="s">
        <v>279</v>
      </c>
      <c r="F33" s="12" t="s">
        <v>113</v>
      </c>
      <c r="G33" s="14"/>
      <c r="H33" s="15"/>
      <c r="I33" s="14"/>
      <c r="J33" s="15"/>
      <c r="K33" s="14"/>
      <c r="L33" s="15"/>
      <c r="M33" s="14">
        <v>1</v>
      </c>
      <c r="N33" s="15"/>
      <c r="O33" s="14"/>
      <c r="P33" s="15"/>
      <c r="Q33" s="14"/>
      <c r="R33" s="15"/>
      <c r="S33" s="14"/>
      <c r="T33" s="15"/>
      <c r="U33" s="14"/>
      <c r="V33" s="15"/>
      <c r="W33" s="14"/>
      <c r="X33" s="15"/>
      <c r="Y33" s="14"/>
      <c r="Z33" s="15"/>
      <c r="AA33" s="14"/>
      <c r="AB33" s="15"/>
      <c r="AC33" s="14"/>
      <c r="AD33" s="31"/>
    </row>
    <row r="34" spans="1:31" ht="36.75" customHeight="1" x14ac:dyDescent="0.2">
      <c r="A34" s="56" t="s">
        <v>143</v>
      </c>
      <c r="B34" s="73" t="s">
        <v>144</v>
      </c>
      <c r="C34" s="12" t="s">
        <v>145</v>
      </c>
      <c r="D34" s="12" t="s">
        <v>280</v>
      </c>
      <c r="E34" s="12" t="s">
        <v>177</v>
      </c>
      <c r="F34" s="12" t="s">
        <v>178</v>
      </c>
      <c r="G34" s="14"/>
      <c r="H34" s="15"/>
      <c r="I34" s="14"/>
      <c r="J34" s="15"/>
      <c r="K34" s="14">
        <v>1</v>
      </c>
      <c r="L34" s="15"/>
      <c r="M34" s="14"/>
      <c r="N34" s="15"/>
      <c r="O34" s="14"/>
      <c r="P34" s="15"/>
      <c r="Q34" s="14"/>
      <c r="R34" s="15"/>
      <c r="S34" s="14"/>
      <c r="T34" s="15"/>
      <c r="U34" s="14"/>
      <c r="V34" s="15"/>
      <c r="W34" s="14"/>
      <c r="X34" s="15"/>
      <c r="Y34" s="14"/>
      <c r="Z34" s="15"/>
      <c r="AA34" s="14"/>
      <c r="AB34" s="15"/>
      <c r="AC34" s="14"/>
      <c r="AD34" s="31"/>
    </row>
    <row r="35" spans="1:31" ht="28.5" customHeight="1" x14ac:dyDescent="0.2">
      <c r="A35" s="143" t="s">
        <v>22</v>
      </c>
      <c r="B35" s="57" t="s">
        <v>93</v>
      </c>
      <c r="C35" s="12" t="s">
        <v>226</v>
      </c>
      <c r="D35" s="12" t="s">
        <v>227</v>
      </c>
      <c r="E35" s="12" t="s">
        <v>279</v>
      </c>
      <c r="F35" s="12" t="s">
        <v>114</v>
      </c>
      <c r="G35" s="14"/>
      <c r="H35" s="15"/>
      <c r="I35" s="14"/>
      <c r="J35" s="15"/>
      <c r="K35" s="14"/>
      <c r="L35" s="15"/>
      <c r="M35" s="14">
        <v>1</v>
      </c>
      <c r="N35" s="15"/>
      <c r="O35" s="14"/>
      <c r="P35" s="15"/>
      <c r="Q35" s="14"/>
      <c r="R35" s="15"/>
      <c r="S35" s="14"/>
      <c r="T35" s="15"/>
      <c r="U35" s="14"/>
      <c r="V35" s="15"/>
      <c r="W35" s="14"/>
      <c r="X35" s="15"/>
      <c r="Y35" s="14"/>
      <c r="Z35" s="15"/>
      <c r="AA35" s="14"/>
      <c r="AB35" s="15"/>
      <c r="AC35" s="14"/>
      <c r="AD35" s="31"/>
    </row>
    <row r="36" spans="1:31" ht="28.5" customHeight="1" x14ac:dyDescent="0.2">
      <c r="A36" s="143"/>
      <c r="B36" s="57" t="s">
        <v>103</v>
      </c>
      <c r="C36" s="12" t="s">
        <v>278</v>
      </c>
      <c r="D36" s="12" t="s">
        <v>281</v>
      </c>
      <c r="E36" s="12" t="s">
        <v>253</v>
      </c>
      <c r="F36" s="12" t="s">
        <v>114</v>
      </c>
      <c r="G36" s="14"/>
      <c r="H36" s="15"/>
      <c r="I36" s="14"/>
      <c r="J36" s="15"/>
      <c r="K36" s="14"/>
      <c r="L36" s="15"/>
      <c r="M36" s="14"/>
      <c r="N36" s="15"/>
      <c r="O36" s="14"/>
      <c r="P36" s="15"/>
      <c r="Q36" s="14"/>
      <c r="R36" s="15"/>
      <c r="S36" s="14"/>
      <c r="T36" s="15"/>
      <c r="U36" s="14">
        <v>1</v>
      </c>
      <c r="V36" s="15"/>
      <c r="W36" s="14"/>
      <c r="X36" s="15"/>
      <c r="Y36" s="14"/>
      <c r="Z36" s="15"/>
      <c r="AA36" s="14"/>
      <c r="AB36" s="15"/>
      <c r="AC36" s="14"/>
      <c r="AD36" s="31"/>
    </row>
    <row r="37" spans="1:31" ht="28.5" customHeight="1" x14ac:dyDescent="0.2">
      <c r="A37" s="56" t="s">
        <v>146</v>
      </c>
      <c r="B37" s="72" t="s">
        <v>282</v>
      </c>
      <c r="C37" s="12" t="s">
        <v>0</v>
      </c>
      <c r="D37" s="76" t="s">
        <v>284</v>
      </c>
      <c r="E37" s="12" t="s">
        <v>179</v>
      </c>
      <c r="F37" s="12" t="s">
        <v>180</v>
      </c>
      <c r="G37" s="14"/>
      <c r="H37" s="15"/>
      <c r="I37" s="14"/>
      <c r="J37" s="15"/>
      <c r="K37" s="14"/>
      <c r="L37" s="15"/>
      <c r="M37" s="14"/>
      <c r="N37" s="15"/>
      <c r="O37" s="14"/>
      <c r="P37" s="15"/>
      <c r="Q37" s="14"/>
      <c r="R37" s="15"/>
      <c r="S37" s="14"/>
      <c r="T37" s="15"/>
      <c r="U37" s="14">
        <v>1</v>
      </c>
      <c r="V37" s="15"/>
      <c r="W37" s="14"/>
      <c r="X37" s="15"/>
      <c r="Y37" s="14"/>
      <c r="Z37" s="15"/>
      <c r="AA37" s="14"/>
      <c r="AB37" s="15"/>
      <c r="AC37" s="14"/>
      <c r="AD37" s="31"/>
    </row>
    <row r="38" spans="1:31" ht="28.5" customHeight="1" x14ac:dyDescent="0.2">
      <c r="A38" s="56" t="s">
        <v>29</v>
      </c>
      <c r="B38" s="72" t="s">
        <v>71</v>
      </c>
      <c r="C38" s="12" t="s">
        <v>226</v>
      </c>
      <c r="D38" s="12" t="s">
        <v>283</v>
      </c>
      <c r="E38" s="12" t="s">
        <v>253</v>
      </c>
      <c r="F38" s="12" t="s">
        <v>156</v>
      </c>
      <c r="G38" s="14"/>
      <c r="H38" s="15"/>
      <c r="I38" s="14"/>
      <c r="J38" s="15"/>
      <c r="K38" s="14">
        <v>1</v>
      </c>
      <c r="L38" s="15"/>
      <c r="M38" s="14"/>
      <c r="N38" s="15"/>
      <c r="O38" s="14"/>
      <c r="P38" s="15"/>
      <c r="Q38" s="14"/>
      <c r="R38" s="15"/>
      <c r="S38" s="14"/>
      <c r="T38" s="15"/>
      <c r="U38" s="14"/>
      <c r="V38" s="15"/>
      <c r="W38" s="14"/>
      <c r="X38" s="15"/>
      <c r="Y38" s="14"/>
      <c r="Z38" s="15"/>
      <c r="AA38" s="14"/>
      <c r="AB38" s="15"/>
      <c r="AC38" s="14"/>
      <c r="AD38" s="31"/>
    </row>
    <row r="39" spans="1:31" ht="28.5" customHeight="1" x14ac:dyDescent="0.2">
      <c r="A39" s="56" t="s">
        <v>24</v>
      </c>
      <c r="B39" s="72" t="s">
        <v>104</v>
      </c>
      <c r="C39" s="12" t="s">
        <v>278</v>
      </c>
      <c r="D39" s="12" t="s">
        <v>281</v>
      </c>
      <c r="E39" s="12" t="s">
        <v>253</v>
      </c>
      <c r="F39" s="12" t="s">
        <v>156</v>
      </c>
      <c r="G39" s="14"/>
      <c r="H39" s="15"/>
      <c r="I39" s="14"/>
      <c r="J39" s="15"/>
      <c r="K39" s="14"/>
      <c r="L39" s="15"/>
      <c r="M39" s="14">
        <v>1</v>
      </c>
      <c r="N39" s="15"/>
      <c r="O39" s="14"/>
      <c r="P39" s="15"/>
      <c r="Q39" s="14"/>
      <c r="R39" s="15"/>
      <c r="S39" s="14"/>
      <c r="T39" s="15"/>
      <c r="U39" s="14"/>
      <c r="V39" s="15"/>
      <c r="W39" s="14"/>
      <c r="X39" s="15"/>
      <c r="Y39" s="14"/>
      <c r="Z39" s="15"/>
      <c r="AA39" s="14"/>
      <c r="AB39" s="15"/>
      <c r="AC39" s="14"/>
      <c r="AD39" s="31"/>
    </row>
    <row r="40" spans="1:31" ht="34.5" customHeight="1" x14ac:dyDescent="0.2">
      <c r="A40" s="56" t="s">
        <v>141</v>
      </c>
      <c r="B40" s="57" t="s">
        <v>142</v>
      </c>
      <c r="C40" s="12" t="s">
        <v>273</v>
      </c>
      <c r="D40" s="12" t="s">
        <v>278</v>
      </c>
      <c r="E40" s="12" t="s">
        <v>182</v>
      </c>
      <c r="F40" s="12" t="s">
        <v>181</v>
      </c>
      <c r="G40" s="14"/>
      <c r="H40" s="15"/>
      <c r="I40" s="14"/>
      <c r="J40" s="15"/>
      <c r="K40" s="14"/>
      <c r="L40" s="15"/>
      <c r="M40" s="14"/>
      <c r="N40" s="15"/>
      <c r="O40" s="14">
        <v>1</v>
      </c>
      <c r="P40" s="15"/>
      <c r="Q40" s="14"/>
      <c r="R40" s="15"/>
      <c r="S40" s="14"/>
      <c r="T40" s="15"/>
      <c r="U40" s="14"/>
      <c r="V40" s="15"/>
      <c r="W40" s="14"/>
      <c r="X40" s="15"/>
      <c r="Y40" s="14"/>
      <c r="Z40" s="15"/>
      <c r="AA40" s="14"/>
      <c r="AB40" s="15"/>
      <c r="AC40" s="14"/>
      <c r="AD40" s="31"/>
    </row>
    <row r="41" spans="1:31" ht="28.5" customHeight="1" x14ac:dyDescent="0.2">
      <c r="A41" s="143" t="s">
        <v>95</v>
      </c>
      <c r="B41" s="57" t="s">
        <v>48</v>
      </c>
      <c r="C41" s="12" t="s">
        <v>273</v>
      </c>
      <c r="D41" s="12" t="s">
        <v>280</v>
      </c>
      <c r="E41" s="12" t="s">
        <v>254</v>
      </c>
      <c r="F41" s="12" t="s">
        <v>115</v>
      </c>
      <c r="G41" s="14"/>
      <c r="H41" s="15"/>
      <c r="I41" s="14"/>
      <c r="J41" s="15"/>
      <c r="K41" s="14">
        <v>1</v>
      </c>
      <c r="L41" s="15"/>
      <c r="M41" s="14"/>
      <c r="N41" s="15"/>
      <c r="O41" s="14"/>
      <c r="P41" s="15"/>
      <c r="Q41" s="14"/>
      <c r="R41" s="15"/>
      <c r="S41" s="14"/>
      <c r="T41" s="15"/>
      <c r="U41" s="14"/>
      <c r="V41" s="15"/>
      <c r="W41" s="14"/>
      <c r="X41" s="15"/>
      <c r="Y41" s="14"/>
      <c r="Z41" s="15"/>
      <c r="AA41" s="14"/>
      <c r="AB41" s="15"/>
      <c r="AC41" s="14"/>
      <c r="AD41" s="31"/>
    </row>
    <row r="42" spans="1:31" ht="28.5" customHeight="1" x14ac:dyDescent="0.2">
      <c r="A42" s="143"/>
      <c r="B42" s="57" t="s">
        <v>94</v>
      </c>
      <c r="C42" s="12" t="s">
        <v>273</v>
      </c>
      <c r="D42" s="12" t="s">
        <v>280</v>
      </c>
      <c r="E42" s="12" t="s">
        <v>255</v>
      </c>
      <c r="F42" s="12" t="s">
        <v>155</v>
      </c>
      <c r="G42" s="14"/>
      <c r="H42" s="15"/>
      <c r="I42" s="14"/>
      <c r="J42" s="15"/>
      <c r="K42" s="14"/>
      <c r="L42" s="15"/>
      <c r="M42" s="14"/>
      <c r="N42" s="15"/>
      <c r="O42" s="14">
        <v>1</v>
      </c>
      <c r="P42" s="15"/>
      <c r="Q42" s="14"/>
      <c r="R42" s="15"/>
      <c r="S42" s="14"/>
      <c r="T42" s="15"/>
      <c r="U42" s="14"/>
      <c r="V42" s="15"/>
      <c r="W42" s="14"/>
      <c r="X42" s="15"/>
      <c r="Y42" s="14"/>
      <c r="Z42" s="15"/>
      <c r="AA42" s="14"/>
      <c r="AB42" s="15"/>
      <c r="AC42" s="14"/>
      <c r="AD42" s="31"/>
    </row>
    <row r="43" spans="1:31" ht="39" customHeight="1" x14ac:dyDescent="0.2">
      <c r="A43" s="143"/>
      <c r="B43" s="57" t="s">
        <v>49</v>
      </c>
      <c r="C43" s="12" t="s">
        <v>273</v>
      </c>
      <c r="D43" s="12" t="s">
        <v>280</v>
      </c>
      <c r="E43" s="12" t="s">
        <v>182</v>
      </c>
      <c r="F43" s="12" t="s">
        <v>157</v>
      </c>
      <c r="G43" s="14"/>
      <c r="H43" s="15"/>
      <c r="I43" s="14"/>
      <c r="J43" s="15"/>
      <c r="K43" s="14"/>
      <c r="L43" s="15"/>
      <c r="M43" s="14">
        <v>1</v>
      </c>
      <c r="N43" s="15"/>
      <c r="O43" s="14"/>
      <c r="P43" s="15"/>
      <c r="Q43" s="14"/>
      <c r="R43" s="15"/>
      <c r="S43" s="14"/>
      <c r="T43" s="15"/>
      <c r="U43" s="14"/>
      <c r="V43" s="15"/>
      <c r="W43" s="14"/>
      <c r="X43" s="15"/>
      <c r="Y43" s="14"/>
      <c r="Z43" s="15"/>
      <c r="AA43" s="14"/>
      <c r="AB43" s="15"/>
      <c r="AC43" s="14"/>
      <c r="AD43" s="31"/>
    </row>
    <row r="44" spans="1:31" ht="28.5" customHeight="1" thickBot="1" x14ac:dyDescent="0.25">
      <c r="A44" s="36" t="s">
        <v>86</v>
      </c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9"/>
      <c r="AE44" s="18"/>
    </row>
    <row r="45" spans="1:31" ht="28.5" customHeight="1" x14ac:dyDescent="0.2">
      <c r="A45" s="40" t="s">
        <v>25</v>
      </c>
      <c r="B45" s="41" t="s">
        <v>72</v>
      </c>
      <c r="C45" s="42" t="s">
        <v>0</v>
      </c>
      <c r="D45" s="42" t="s">
        <v>284</v>
      </c>
      <c r="E45" s="42" t="s">
        <v>256</v>
      </c>
      <c r="F45" s="42" t="s">
        <v>116</v>
      </c>
      <c r="G45" s="43"/>
      <c r="H45" s="44"/>
      <c r="I45" s="43"/>
      <c r="J45" s="44"/>
      <c r="K45" s="43">
        <v>1</v>
      </c>
      <c r="L45" s="44"/>
      <c r="M45" s="43"/>
      <c r="N45" s="44"/>
      <c r="O45" s="43"/>
      <c r="P45" s="44"/>
      <c r="Q45" s="43"/>
      <c r="R45" s="44"/>
      <c r="S45" s="43"/>
      <c r="T45" s="44"/>
      <c r="U45" s="43"/>
      <c r="V45" s="44"/>
      <c r="W45" s="43"/>
      <c r="X45" s="44"/>
      <c r="Y45" s="43"/>
      <c r="Z45" s="44"/>
      <c r="AA45" s="43"/>
      <c r="AB45" s="44"/>
      <c r="AC45" s="43"/>
      <c r="AD45" s="45"/>
    </row>
    <row r="46" spans="1:31" ht="28.5" customHeight="1" x14ac:dyDescent="0.2">
      <c r="A46" s="30" t="s">
        <v>96</v>
      </c>
      <c r="B46" s="84" t="s">
        <v>285</v>
      </c>
      <c r="C46" s="12" t="s">
        <v>226</v>
      </c>
      <c r="D46" s="12" t="s">
        <v>222</v>
      </c>
      <c r="E46" s="12" t="s">
        <v>183</v>
      </c>
      <c r="F46" s="12" t="s">
        <v>117</v>
      </c>
      <c r="G46" s="14"/>
      <c r="H46" s="15"/>
      <c r="I46" s="14">
        <v>1</v>
      </c>
      <c r="J46" s="15"/>
      <c r="K46" s="14"/>
      <c r="L46" s="15"/>
      <c r="M46" s="14"/>
      <c r="N46" s="15"/>
      <c r="O46" s="14"/>
      <c r="P46" s="15"/>
      <c r="Q46" s="14"/>
      <c r="R46" s="15"/>
      <c r="S46" s="14"/>
      <c r="T46" s="15"/>
      <c r="U46" s="14"/>
      <c r="V46" s="15"/>
      <c r="W46" s="14"/>
      <c r="X46" s="15"/>
      <c r="Y46" s="14"/>
      <c r="Z46" s="15"/>
      <c r="AA46" s="14"/>
      <c r="AB46" s="15"/>
      <c r="AC46" s="14"/>
      <c r="AD46" s="31"/>
    </row>
    <row r="47" spans="1:31" ht="50.25" customHeight="1" x14ac:dyDescent="0.2">
      <c r="A47" s="144" t="s">
        <v>214</v>
      </c>
      <c r="B47" s="74" t="s">
        <v>215</v>
      </c>
      <c r="C47" s="12" t="s">
        <v>226</v>
      </c>
      <c r="D47" s="12" t="s">
        <v>311</v>
      </c>
      <c r="E47" s="12" t="s">
        <v>183</v>
      </c>
      <c r="F47" s="12" t="s">
        <v>158</v>
      </c>
      <c r="G47" s="14"/>
      <c r="H47" s="15"/>
      <c r="I47" s="14">
        <v>1</v>
      </c>
      <c r="J47" s="15">
        <v>1</v>
      </c>
      <c r="K47" s="14"/>
      <c r="L47" s="15"/>
      <c r="M47" s="14"/>
      <c r="N47" s="15"/>
      <c r="O47" s="14"/>
      <c r="P47" s="15"/>
      <c r="Q47" s="14"/>
      <c r="R47" s="15"/>
      <c r="S47" s="14"/>
      <c r="T47" s="15"/>
      <c r="U47" s="14"/>
      <c r="V47" s="15"/>
      <c r="W47" s="14"/>
      <c r="X47" s="15"/>
      <c r="Y47" s="14"/>
      <c r="Z47" s="15"/>
      <c r="AA47" s="14"/>
      <c r="AB47" s="15"/>
      <c r="AC47" s="14"/>
      <c r="AD47" s="31"/>
    </row>
    <row r="48" spans="1:31" ht="42" customHeight="1" x14ac:dyDescent="0.2">
      <c r="A48" s="146"/>
      <c r="B48" s="84" t="s">
        <v>286</v>
      </c>
      <c r="C48" s="12" t="s">
        <v>226</v>
      </c>
      <c r="D48" s="12" t="s">
        <v>281</v>
      </c>
      <c r="E48" s="12" t="s">
        <v>257</v>
      </c>
      <c r="F48" s="12" t="s">
        <v>159</v>
      </c>
      <c r="G48" s="14"/>
      <c r="H48" s="15"/>
      <c r="I48" s="14"/>
      <c r="J48" s="15"/>
      <c r="K48" s="14">
        <v>1</v>
      </c>
      <c r="L48" s="15">
        <v>1</v>
      </c>
      <c r="M48" s="14"/>
      <c r="N48" s="15"/>
      <c r="O48" s="14"/>
      <c r="P48" s="15"/>
      <c r="Q48" s="14">
        <v>1</v>
      </c>
      <c r="R48" s="15"/>
      <c r="S48" s="14"/>
      <c r="T48" s="15"/>
      <c r="U48" s="14"/>
      <c r="V48" s="15"/>
      <c r="W48" s="14"/>
      <c r="X48" s="15"/>
      <c r="Y48" s="14">
        <v>1</v>
      </c>
      <c r="Z48" s="15"/>
      <c r="AA48" s="14"/>
      <c r="AB48" s="15"/>
      <c r="AC48" s="14"/>
      <c r="AD48" s="31"/>
    </row>
    <row r="49" spans="1:30" ht="28.5" customHeight="1" x14ac:dyDescent="0.2">
      <c r="A49" s="30" t="s">
        <v>31</v>
      </c>
      <c r="B49" s="84" t="s">
        <v>97</v>
      </c>
      <c r="C49" s="12" t="s">
        <v>226</v>
      </c>
      <c r="D49" s="12" t="s">
        <v>227</v>
      </c>
      <c r="E49" s="12" t="s">
        <v>287</v>
      </c>
      <c r="F49" s="12" t="s">
        <v>118</v>
      </c>
      <c r="G49" s="14"/>
      <c r="H49" s="15"/>
      <c r="I49" s="14"/>
      <c r="J49" s="15"/>
      <c r="K49" s="14">
        <v>1</v>
      </c>
      <c r="L49" s="15"/>
      <c r="M49" s="14"/>
      <c r="N49" s="15"/>
      <c r="O49" s="14"/>
      <c r="P49" s="15"/>
      <c r="Q49" s="14"/>
      <c r="R49" s="15"/>
      <c r="S49" s="14"/>
      <c r="T49" s="15"/>
      <c r="U49" s="14"/>
      <c r="V49" s="15"/>
      <c r="W49" s="14"/>
      <c r="X49" s="15"/>
      <c r="Y49" s="14"/>
      <c r="Z49" s="15"/>
      <c r="AA49" s="14"/>
      <c r="AB49" s="15"/>
      <c r="AC49" s="14"/>
      <c r="AD49" s="31"/>
    </row>
    <row r="50" spans="1:30" ht="44.25" customHeight="1" x14ac:dyDescent="0.2">
      <c r="A50" s="30" t="s">
        <v>5</v>
      </c>
      <c r="B50" s="72" t="s">
        <v>184</v>
      </c>
      <c r="C50" s="12" t="s">
        <v>289</v>
      </c>
      <c r="D50" s="12" t="s">
        <v>288</v>
      </c>
      <c r="E50" s="12" t="s">
        <v>105</v>
      </c>
      <c r="F50" s="12" t="s">
        <v>160</v>
      </c>
      <c r="G50" s="14">
        <v>1</v>
      </c>
      <c r="H50" s="15">
        <v>1</v>
      </c>
      <c r="I50" s="14">
        <v>1</v>
      </c>
      <c r="J50" s="15">
        <v>1</v>
      </c>
      <c r="K50" s="14">
        <v>1</v>
      </c>
      <c r="L50" s="15">
        <v>1</v>
      </c>
      <c r="M50" s="14">
        <v>1</v>
      </c>
      <c r="N50" s="15">
        <v>1</v>
      </c>
      <c r="O50" s="14">
        <v>1</v>
      </c>
      <c r="P50" s="15">
        <v>1</v>
      </c>
      <c r="Q50" s="14">
        <v>1</v>
      </c>
      <c r="R50" s="15"/>
      <c r="S50" s="14">
        <v>1</v>
      </c>
      <c r="T50" s="15"/>
      <c r="U50" s="14">
        <v>1</v>
      </c>
      <c r="V50" s="15"/>
      <c r="W50" s="14">
        <v>1</v>
      </c>
      <c r="X50" s="15"/>
      <c r="Y50" s="14">
        <v>1</v>
      </c>
      <c r="Z50" s="15"/>
      <c r="AA50" s="14">
        <v>1</v>
      </c>
      <c r="AB50" s="15"/>
      <c r="AC50" s="14">
        <v>1</v>
      </c>
      <c r="AD50" s="31"/>
    </row>
    <row r="51" spans="1:30" ht="28.5" customHeight="1" x14ac:dyDescent="0.2">
      <c r="A51" s="143" t="s">
        <v>13</v>
      </c>
      <c r="B51" s="86" t="s">
        <v>292</v>
      </c>
      <c r="C51" s="12" t="s">
        <v>226</v>
      </c>
      <c r="D51" s="12" t="s">
        <v>222</v>
      </c>
      <c r="E51" s="12" t="s">
        <v>185</v>
      </c>
      <c r="F51" s="12" t="s">
        <v>161</v>
      </c>
      <c r="G51" s="14"/>
      <c r="H51" s="15"/>
      <c r="I51" s="14">
        <v>1</v>
      </c>
      <c r="J51" s="15">
        <v>1</v>
      </c>
      <c r="K51" s="14"/>
      <c r="L51" s="15"/>
      <c r="M51" s="14"/>
      <c r="N51" s="15"/>
      <c r="O51" s="14"/>
      <c r="P51" s="15"/>
      <c r="Q51" s="14"/>
      <c r="R51" s="15"/>
      <c r="S51" s="14"/>
      <c r="T51" s="15"/>
      <c r="U51" s="14"/>
      <c r="V51" s="15"/>
      <c r="W51" s="14"/>
      <c r="X51" s="15"/>
      <c r="Y51" s="14"/>
      <c r="Z51" s="15"/>
      <c r="AA51" s="14"/>
      <c r="AB51" s="15"/>
      <c r="AC51" s="14"/>
      <c r="AD51" s="31"/>
    </row>
    <row r="52" spans="1:30" ht="28.5" customHeight="1" x14ac:dyDescent="0.2">
      <c r="A52" s="143"/>
      <c r="B52" s="84" t="s">
        <v>293</v>
      </c>
      <c r="C52" s="12" t="s">
        <v>226</v>
      </c>
      <c r="D52" s="12" t="s">
        <v>222</v>
      </c>
      <c r="E52" s="12" t="s">
        <v>186</v>
      </c>
      <c r="F52" s="12" t="s">
        <v>161</v>
      </c>
      <c r="G52" s="14"/>
      <c r="H52" s="15"/>
      <c r="I52" s="14">
        <v>1</v>
      </c>
      <c r="J52" s="15">
        <v>1</v>
      </c>
      <c r="K52" s="14"/>
      <c r="L52" s="15"/>
      <c r="M52" s="14"/>
      <c r="N52" s="15"/>
      <c r="O52" s="14"/>
      <c r="P52" s="15"/>
      <c r="Q52" s="14"/>
      <c r="R52" s="15"/>
      <c r="S52" s="14"/>
      <c r="T52" s="15"/>
      <c r="U52" s="14"/>
      <c r="V52" s="15"/>
      <c r="W52" s="14"/>
      <c r="X52" s="15"/>
      <c r="Y52" s="14"/>
      <c r="Z52" s="15"/>
      <c r="AA52" s="14"/>
      <c r="AB52" s="15"/>
      <c r="AC52" s="14"/>
      <c r="AD52" s="31"/>
    </row>
    <row r="53" spans="1:30" ht="34.5" customHeight="1" x14ac:dyDescent="0.2">
      <c r="A53" s="30" t="s">
        <v>26</v>
      </c>
      <c r="B53" s="72" t="s">
        <v>137</v>
      </c>
      <c r="C53" s="12" t="s">
        <v>290</v>
      </c>
      <c r="D53" s="12" t="s">
        <v>291</v>
      </c>
      <c r="E53" s="12" t="s">
        <v>105</v>
      </c>
      <c r="F53" s="12" t="s">
        <v>160</v>
      </c>
      <c r="G53" s="14">
        <v>1</v>
      </c>
      <c r="H53" s="15">
        <v>1</v>
      </c>
      <c r="I53" s="14">
        <v>1</v>
      </c>
      <c r="J53" s="15">
        <v>1</v>
      </c>
      <c r="K53" s="14">
        <v>1</v>
      </c>
      <c r="L53" s="15">
        <v>1</v>
      </c>
      <c r="M53" s="14">
        <v>1</v>
      </c>
      <c r="N53" s="15">
        <v>1</v>
      </c>
      <c r="O53" s="14"/>
      <c r="P53" s="15"/>
      <c r="Q53" s="14"/>
      <c r="R53" s="15"/>
      <c r="S53" s="14">
        <v>1</v>
      </c>
      <c r="T53" s="15"/>
      <c r="U53" s="14"/>
      <c r="V53" s="15"/>
      <c r="W53" s="14"/>
      <c r="X53" s="15"/>
      <c r="Y53" s="14"/>
      <c r="Z53" s="15"/>
      <c r="AA53" s="14"/>
      <c r="AB53" s="15"/>
      <c r="AC53" s="14"/>
      <c r="AD53" s="31"/>
    </row>
    <row r="54" spans="1:30" ht="48" customHeight="1" x14ac:dyDescent="0.2">
      <c r="A54" s="144" t="s">
        <v>6</v>
      </c>
      <c r="B54" s="87" t="s">
        <v>294</v>
      </c>
      <c r="C54" s="12" t="s">
        <v>226</v>
      </c>
      <c r="D54" s="82" t="s">
        <v>222</v>
      </c>
      <c r="E54" s="12" t="s">
        <v>185</v>
      </c>
      <c r="F54" s="12" t="s">
        <v>119</v>
      </c>
      <c r="G54" s="14"/>
      <c r="H54" s="15"/>
      <c r="I54" s="14">
        <v>1</v>
      </c>
      <c r="J54" s="15">
        <v>1</v>
      </c>
      <c r="K54" s="14"/>
      <c r="L54" s="15"/>
      <c r="M54" s="14"/>
      <c r="N54" s="15"/>
      <c r="O54" s="14"/>
      <c r="P54" s="15"/>
      <c r="Q54" s="14"/>
      <c r="R54" s="15"/>
      <c r="S54" s="14"/>
      <c r="T54" s="15"/>
      <c r="U54" s="14"/>
      <c r="V54" s="15"/>
      <c r="W54" s="14"/>
      <c r="X54" s="15"/>
      <c r="Y54" s="14"/>
      <c r="Z54" s="15"/>
      <c r="AA54" s="14"/>
      <c r="AB54" s="15"/>
      <c r="AC54" s="14"/>
      <c r="AD54" s="31"/>
    </row>
    <row r="55" spans="1:30" ht="48" customHeight="1" x14ac:dyDescent="0.2">
      <c r="A55" s="146"/>
      <c r="B55" s="86" t="s">
        <v>154</v>
      </c>
      <c r="C55" s="12" t="s">
        <v>226</v>
      </c>
      <c r="D55" s="82" t="s">
        <v>222</v>
      </c>
      <c r="E55" s="12" t="s">
        <v>258</v>
      </c>
      <c r="F55" s="12" t="s">
        <v>187</v>
      </c>
      <c r="G55" s="14"/>
      <c r="H55" s="15"/>
      <c r="I55" s="14"/>
      <c r="J55" s="15"/>
      <c r="K55" s="14">
        <v>1</v>
      </c>
      <c r="L55" s="15">
        <v>1</v>
      </c>
      <c r="M55" s="14"/>
      <c r="N55" s="15"/>
      <c r="O55" s="14"/>
      <c r="P55" s="15"/>
      <c r="Q55" s="14"/>
      <c r="R55" s="15"/>
      <c r="S55" s="14"/>
      <c r="T55" s="15"/>
      <c r="U55" s="14"/>
      <c r="V55" s="15"/>
      <c r="W55" s="14"/>
      <c r="X55" s="15"/>
      <c r="Y55" s="14"/>
      <c r="Z55" s="15"/>
      <c r="AA55" s="14"/>
      <c r="AB55" s="15"/>
      <c r="AC55" s="14"/>
      <c r="AD55" s="31"/>
    </row>
    <row r="56" spans="1:30" ht="48" customHeight="1" x14ac:dyDescent="0.2">
      <c r="A56" s="144" t="s">
        <v>28</v>
      </c>
      <c r="B56" s="11" t="s">
        <v>217</v>
      </c>
      <c r="C56" s="12" t="s">
        <v>226</v>
      </c>
      <c r="D56" s="12" t="s">
        <v>281</v>
      </c>
      <c r="E56" s="12" t="s">
        <v>275</v>
      </c>
      <c r="F56" s="12" t="s">
        <v>245</v>
      </c>
      <c r="G56" s="14"/>
      <c r="H56" s="15"/>
      <c r="I56" s="14"/>
      <c r="J56" s="15"/>
      <c r="K56" s="14"/>
      <c r="L56" s="15"/>
      <c r="M56" s="14"/>
      <c r="N56" s="15"/>
      <c r="O56" s="14"/>
      <c r="P56" s="15"/>
      <c r="Q56" s="14"/>
      <c r="R56" s="15"/>
      <c r="S56" s="14"/>
      <c r="T56" s="15"/>
      <c r="U56" s="14">
        <v>1</v>
      </c>
      <c r="V56" s="15"/>
      <c r="W56" s="14"/>
      <c r="X56" s="15"/>
      <c r="Y56" s="14"/>
      <c r="Z56" s="15"/>
      <c r="AA56" s="14"/>
      <c r="AB56" s="15"/>
      <c r="AC56" s="14"/>
      <c r="AD56" s="31"/>
    </row>
    <row r="57" spans="1:30" ht="48" customHeight="1" x14ac:dyDescent="0.2">
      <c r="A57" s="145"/>
      <c r="B57" s="11" t="s">
        <v>295</v>
      </c>
      <c r="C57" s="12" t="s">
        <v>278</v>
      </c>
      <c r="D57" s="12" t="s">
        <v>281</v>
      </c>
      <c r="E57" s="12" t="s">
        <v>296</v>
      </c>
      <c r="F57" s="12"/>
      <c r="G57" s="14"/>
      <c r="H57" s="15"/>
      <c r="I57" s="14"/>
      <c r="J57" s="15"/>
      <c r="K57" s="14"/>
      <c r="L57" s="15"/>
      <c r="M57" s="14"/>
      <c r="N57" s="15"/>
      <c r="O57" s="14"/>
      <c r="P57" s="15"/>
      <c r="Q57" s="14"/>
      <c r="R57" s="15"/>
      <c r="S57" s="14"/>
      <c r="T57" s="15"/>
      <c r="U57" s="14"/>
      <c r="V57" s="15"/>
      <c r="W57" s="14"/>
      <c r="X57" s="15"/>
      <c r="Y57" s="14">
        <v>1</v>
      </c>
      <c r="Z57" s="15"/>
      <c r="AA57" s="14"/>
      <c r="AB57" s="15"/>
      <c r="AC57" s="14"/>
      <c r="AD57" s="31"/>
    </row>
    <row r="58" spans="1:30" ht="38.25" customHeight="1" x14ac:dyDescent="0.2">
      <c r="A58" s="146"/>
      <c r="B58" s="63" t="s">
        <v>216</v>
      </c>
      <c r="C58" s="12" t="s">
        <v>226</v>
      </c>
      <c r="D58" s="12" t="s">
        <v>233</v>
      </c>
      <c r="E58" s="12" t="s">
        <v>188</v>
      </c>
      <c r="F58" s="12" t="s">
        <v>120</v>
      </c>
      <c r="G58" s="14"/>
      <c r="H58" s="15"/>
      <c r="I58" s="14"/>
      <c r="J58" s="15"/>
      <c r="K58" s="14"/>
      <c r="L58" s="15"/>
      <c r="M58" s="14"/>
      <c r="N58" s="15"/>
      <c r="O58" s="14">
        <v>1</v>
      </c>
      <c r="P58" s="15"/>
      <c r="Q58" s="14"/>
      <c r="R58" s="15"/>
      <c r="S58" s="14"/>
      <c r="T58" s="15"/>
      <c r="U58" s="14"/>
      <c r="V58" s="15"/>
      <c r="W58" s="14"/>
      <c r="X58" s="15"/>
      <c r="Y58" s="14"/>
      <c r="Z58" s="15"/>
      <c r="AA58" s="14"/>
      <c r="AB58" s="15"/>
      <c r="AC58" s="14"/>
      <c r="AD58" s="31"/>
    </row>
    <row r="59" spans="1:30" ht="45.75" customHeight="1" x14ac:dyDescent="0.2">
      <c r="A59" s="30" t="s">
        <v>7</v>
      </c>
      <c r="B59" s="11" t="s">
        <v>234</v>
      </c>
      <c r="C59" s="63" t="s">
        <v>145</v>
      </c>
      <c r="D59" s="12" t="s">
        <v>235</v>
      </c>
      <c r="E59" s="12" t="s">
        <v>189</v>
      </c>
      <c r="F59" s="12" t="s">
        <v>121</v>
      </c>
      <c r="G59" s="14"/>
      <c r="H59" s="15"/>
      <c r="I59" s="14"/>
      <c r="J59" s="15"/>
      <c r="K59" s="14"/>
      <c r="L59" s="15"/>
      <c r="M59" s="14"/>
      <c r="N59" s="15"/>
      <c r="O59" s="14"/>
      <c r="P59" s="15"/>
      <c r="Q59" s="14">
        <v>1</v>
      </c>
      <c r="R59" s="15"/>
      <c r="S59" s="14"/>
      <c r="T59" s="15"/>
      <c r="U59" s="14"/>
      <c r="V59" s="15"/>
      <c r="W59" s="14"/>
      <c r="X59" s="15"/>
      <c r="Y59" s="14"/>
      <c r="Z59" s="15"/>
      <c r="AA59" s="14"/>
      <c r="AB59" s="15"/>
      <c r="AC59" s="14"/>
      <c r="AD59" s="31"/>
    </row>
    <row r="60" spans="1:30" ht="28.5" customHeight="1" x14ac:dyDescent="0.2">
      <c r="A60" s="30" t="s">
        <v>8</v>
      </c>
      <c r="B60" s="86" t="s">
        <v>55</v>
      </c>
      <c r="C60" s="12" t="s">
        <v>226</v>
      </c>
      <c r="D60" s="12" t="s">
        <v>311</v>
      </c>
      <c r="E60" s="12" t="s">
        <v>259</v>
      </c>
      <c r="F60" s="12" t="s">
        <v>190</v>
      </c>
      <c r="G60" s="14"/>
      <c r="H60" s="15"/>
      <c r="I60" s="14"/>
      <c r="J60" s="15"/>
      <c r="K60" s="14">
        <v>1</v>
      </c>
      <c r="L60" s="15">
        <v>1</v>
      </c>
      <c r="M60" s="14"/>
      <c r="N60" s="15"/>
      <c r="O60" s="14"/>
      <c r="P60" s="15"/>
      <c r="Q60" s="14"/>
      <c r="R60" s="15"/>
      <c r="S60" s="14"/>
      <c r="T60" s="15"/>
      <c r="U60" s="14"/>
      <c r="V60" s="15"/>
      <c r="W60" s="14"/>
      <c r="X60" s="15"/>
      <c r="Y60" s="14"/>
      <c r="Z60" s="15"/>
      <c r="AA60" s="14"/>
      <c r="AB60" s="15"/>
      <c r="AC60" s="14"/>
      <c r="AD60" s="31"/>
    </row>
    <row r="61" spans="1:30" ht="40.5" customHeight="1" x14ac:dyDescent="0.2">
      <c r="A61" s="30" t="s">
        <v>151</v>
      </c>
      <c r="B61" s="86" t="s">
        <v>297</v>
      </c>
      <c r="C61" s="12" t="s">
        <v>226</v>
      </c>
      <c r="D61" s="12" t="s">
        <v>312</v>
      </c>
      <c r="E61" s="12" t="s">
        <v>191</v>
      </c>
      <c r="F61" s="12" t="s">
        <v>152</v>
      </c>
      <c r="G61" s="14"/>
      <c r="H61" s="15"/>
      <c r="I61" s="14"/>
      <c r="J61" s="15"/>
      <c r="K61" s="14">
        <v>1</v>
      </c>
      <c r="L61" s="15">
        <v>1</v>
      </c>
      <c r="M61" s="14"/>
      <c r="N61" s="15"/>
      <c r="O61" s="14"/>
      <c r="P61" s="15"/>
      <c r="Q61" s="14"/>
      <c r="R61" s="15"/>
      <c r="S61" s="14"/>
      <c r="T61" s="15"/>
      <c r="U61" s="14"/>
      <c r="V61" s="15"/>
      <c r="W61" s="14"/>
      <c r="X61" s="15"/>
      <c r="Y61" s="14"/>
      <c r="Z61" s="15"/>
      <c r="AA61" s="14"/>
      <c r="AB61" s="15"/>
      <c r="AC61" s="14"/>
      <c r="AD61" s="31"/>
    </row>
    <row r="62" spans="1:30" ht="40.5" customHeight="1" x14ac:dyDescent="0.2">
      <c r="A62" s="83" t="s">
        <v>298</v>
      </c>
      <c r="B62" s="84" t="s">
        <v>299</v>
      </c>
      <c r="C62" s="12" t="s">
        <v>145</v>
      </c>
      <c r="D62" s="12" t="s">
        <v>300</v>
      </c>
      <c r="E62" s="12" t="s">
        <v>301</v>
      </c>
      <c r="F62" s="12" t="s">
        <v>302</v>
      </c>
      <c r="G62" s="14"/>
      <c r="H62" s="15"/>
      <c r="I62" s="14"/>
      <c r="J62" s="15"/>
      <c r="K62" s="14"/>
      <c r="L62" s="15"/>
      <c r="M62" s="14"/>
      <c r="N62" s="15"/>
      <c r="O62" s="14">
        <v>1</v>
      </c>
      <c r="P62" s="15"/>
      <c r="Q62" s="14"/>
      <c r="R62" s="15"/>
      <c r="S62" s="14"/>
      <c r="T62" s="15"/>
      <c r="U62" s="14"/>
      <c r="V62" s="15"/>
      <c r="W62" s="14"/>
      <c r="X62" s="15"/>
      <c r="Y62" s="14"/>
      <c r="Z62" s="15"/>
      <c r="AA62" s="14"/>
      <c r="AB62" s="15"/>
      <c r="AC62" s="14"/>
      <c r="AD62" s="31"/>
    </row>
    <row r="63" spans="1:30" ht="28.5" customHeight="1" x14ac:dyDescent="0.2">
      <c r="A63" s="30" t="s">
        <v>56</v>
      </c>
      <c r="B63" s="74" t="s">
        <v>57</v>
      </c>
      <c r="C63" s="12" t="s">
        <v>226</v>
      </c>
      <c r="D63" s="12" t="s">
        <v>314</v>
      </c>
      <c r="E63" s="12" t="s">
        <v>260</v>
      </c>
      <c r="F63" s="12" t="s">
        <v>162</v>
      </c>
      <c r="G63" s="14"/>
      <c r="H63" s="15"/>
      <c r="I63" s="14">
        <v>1</v>
      </c>
      <c r="J63" s="15">
        <v>1</v>
      </c>
      <c r="K63" s="14"/>
      <c r="L63" s="15"/>
      <c r="M63" s="14"/>
      <c r="N63" s="15"/>
      <c r="O63" s="14"/>
      <c r="P63" s="15"/>
      <c r="Q63" s="14"/>
      <c r="R63" s="15"/>
      <c r="S63" s="14"/>
      <c r="T63" s="15"/>
      <c r="U63" s="14"/>
      <c r="V63" s="15"/>
      <c r="W63" s="14"/>
      <c r="X63" s="15"/>
      <c r="Y63" s="14"/>
      <c r="Z63" s="15"/>
      <c r="AA63" s="14"/>
      <c r="AB63" s="15"/>
      <c r="AC63" s="14"/>
      <c r="AD63" s="31"/>
    </row>
    <row r="64" spans="1:30" ht="47.25" customHeight="1" x14ac:dyDescent="0.2">
      <c r="A64" s="144" t="s">
        <v>124</v>
      </c>
      <c r="B64" s="11" t="s">
        <v>125</v>
      </c>
      <c r="C64" s="12" t="s">
        <v>226</v>
      </c>
      <c r="D64" s="12" t="s">
        <v>315</v>
      </c>
      <c r="E64" s="12" t="s">
        <v>192</v>
      </c>
      <c r="F64" s="12" t="s">
        <v>127</v>
      </c>
      <c r="G64" s="14"/>
      <c r="H64" s="15"/>
      <c r="I64" s="14"/>
      <c r="J64" s="15"/>
      <c r="K64" s="14"/>
      <c r="L64" s="15"/>
      <c r="M64" s="14"/>
      <c r="N64" s="15"/>
      <c r="O64" s="14">
        <v>1</v>
      </c>
      <c r="P64" s="15"/>
      <c r="Q64" s="14"/>
      <c r="R64" s="15"/>
      <c r="S64" s="14"/>
      <c r="T64" s="15"/>
      <c r="U64" s="14"/>
      <c r="V64" s="15"/>
      <c r="W64" s="14"/>
      <c r="X64" s="15"/>
      <c r="Y64" s="14"/>
      <c r="Z64" s="15"/>
      <c r="AA64" s="14"/>
      <c r="AB64" s="15"/>
      <c r="AC64" s="14"/>
      <c r="AD64" s="31"/>
    </row>
    <row r="65" spans="1:30" ht="56.25" customHeight="1" x14ac:dyDescent="0.2">
      <c r="A65" s="146"/>
      <c r="B65" s="11" t="s">
        <v>126</v>
      </c>
      <c r="C65" s="12" t="s">
        <v>226</v>
      </c>
      <c r="D65" s="12" t="s">
        <v>311</v>
      </c>
      <c r="E65" s="12" t="s">
        <v>193</v>
      </c>
      <c r="F65" s="12" t="s">
        <v>128</v>
      </c>
      <c r="G65" s="14"/>
      <c r="H65" s="15"/>
      <c r="I65" s="14"/>
      <c r="J65" s="15"/>
      <c r="K65" s="14"/>
      <c r="L65" s="15"/>
      <c r="M65" s="14">
        <v>1</v>
      </c>
      <c r="N65" s="15"/>
      <c r="O65" s="14"/>
      <c r="P65" s="15"/>
      <c r="Q65" s="14">
        <v>1</v>
      </c>
      <c r="R65" s="15"/>
      <c r="S65" s="14"/>
      <c r="T65" s="15"/>
      <c r="U65" s="14"/>
      <c r="V65" s="15"/>
      <c r="W65" s="14"/>
      <c r="X65" s="15"/>
      <c r="Y65" s="14"/>
      <c r="Z65" s="15"/>
      <c r="AA65" s="14"/>
      <c r="AB65" s="15"/>
      <c r="AC65" s="14"/>
      <c r="AD65" s="31"/>
    </row>
    <row r="66" spans="1:30" ht="49.5" customHeight="1" x14ac:dyDescent="0.2">
      <c r="A66" s="88" t="s">
        <v>9</v>
      </c>
      <c r="B66" s="87" t="s">
        <v>303</v>
      </c>
      <c r="C66" s="12" t="s">
        <v>278</v>
      </c>
      <c r="D66" s="12" t="s">
        <v>281</v>
      </c>
      <c r="E66" s="12" t="s">
        <v>304</v>
      </c>
      <c r="F66" s="12" t="s">
        <v>163</v>
      </c>
      <c r="G66" s="14"/>
      <c r="H66" s="15"/>
      <c r="I66" s="14"/>
      <c r="J66" s="15"/>
      <c r="K66" s="14"/>
      <c r="L66" s="15"/>
      <c r="M66" s="14">
        <v>1</v>
      </c>
      <c r="N66" s="15"/>
      <c r="O66" s="14"/>
      <c r="P66" s="15"/>
      <c r="Q66" s="14"/>
      <c r="R66" s="15"/>
      <c r="S66" s="14"/>
      <c r="T66" s="15"/>
      <c r="U66" s="14"/>
      <c r="V66" s="15"/>
      <c r="W66" s="14"/>
      <c r="X66" s="15"/>
      <c r="Y66" s="14"/>
      <c r="Z66" s="15"/>
      <c r="AA66" s="14"/>
      <c r="AB66" s="15"/>
      <c r="AC66" s="14"/>
      <c r="AD66" s="31"/>
    </row>
    <row r="67" spans="1:30" ht="54" customHeight="1" x14ac:dyDescent="0.2">
      <c r="A67" s="30" t="s">
        <v>34</v>
      </c>
      <c r="B67" s="11" t="s">
        <v>305</v>
      </c>
      <c r="C67" s="12" t="s">
        <v>145</v>
      </c>
      <c r="D67" s="12" t="s">
        <v>236</v>
      </c>
      <c r="E67" s="12" t="s">
        <v>194</v>
      </c>
      <c r="F67" s="12" t="s">
        <v>123</v>
      </c>
      <c r="G67" s="14"/>
      <c r="H67" s="15"/>
      <c r="I67" s="14"/>
      <c r="J67" s="15"/>
      <c r="K67" s="14"/>
      <c r="L67" s="15"/>
      <c r="M67" s="14"/>
      <c r="N67" s="15"/>
      <c r="O67" s="14"/>
      <c r="P67" s="15"/>
      <c r="Q67" s="14"/>
      <c r="R67" s="15"/>
      <c r="S67" s="14"/>
      <c r="T67" s="15"/>
      <c r="U67" s="14"/>
      <c r="V67" s="15"/>
      <c r="W67" s="14">
        <v>1</v>
      </c>
      <c r="X67" s="15"/>
      <c r="Y67" s="14"/>
      <c r="Z67" s="15"/>
      <c r="AA67" s="14"/>
      <c r="AB67" s="15"/>
      <c r="AC67" s="14"/>
      <c r="AD67" s="31"/>
    </row>
    <row r="68" spans="1:30" ht="59.25" customHeight="1" x14ac:dyDescent="0.2">
      <c r="A68" s="78" t="s">
        <v>27</v>
      </c>
      <c r="B68" s="11" t="s">
        <v>75</v>
      </c>
      <c r="C68" s="12" t="s">
        <v>237</v>
      </c>
      <c r="D68" s="12" t="s">
        <v>222</v>
      </c>
      <c r="E68" s="12" t="s">
        <v>261</v>
      </c>
      <c r="F68" s="12" t="s">
        <v>122</v>
      </c>
      <c r="G68" s="14"/>
      <c r="H68" s="15"/>
      <c r="I68" s="14"/>
      <c r="J68" s="15"/>
      <c r="K68" s="14">
        <v>1</v>
      </c>
      <c r="L68" s="15"/>
      <c r="M68" s="14"/>
      <c r="N68" s="15"/>
      <c r="O68" s="14"/>
      <c r="P68" s="15"/>
      <c r="Q68" s="14"/>
      <c r="R68" s="15"/>
      <c r="S68" s="14"/>
      <c r="T68" s="15"/>
      <c r="U68" s="14"/>
      <c r="V68" s="15"/>
      <c r="W68" s="14"/>
      <c r="X68" s="15"/>
      <c r="Y68" s="14"/>
      <c r="Z68" s="15"/>
      <c r="AA68" s="14"/>
      <c r="AB68" s="15"/>
      <c r="AC68" s="14"/>
      <c r="AD68" s="31"/>
    </row>
    <row r="69" spans="1:30" ht="44.25" customHeight="1" x14ac:dyDescent="0.2">
      <c r="A69" s="83" t="s">
        <v>306</v>
      </c>
      <c r="B69" s="11" t="s">
        <v>307</v>
      </c>
      <c r="C69" s="12" t="s">
        <v>226</v>
      </c>
      <c r="D69" s="12" t="s">
        <v>230</v>
      </c>
      <c r="E69" s="12" t="s">
        <v>308</v>
      </c>
      <c r="F69" s="12" t="s">
        <v>164</v>
      </c>
      <c r="G69" s="14"/>
      <c r="H69" s="15"/>
      <c r="I69" s="14"/>
      <c r="J69" s="15"/>
      <c r="K69" s="14"/>
      <c r="L69" s="15"/>
      <c r="M69" s="14"/>
      <c r="N69" s="15"/>
      <c r="O69" s="14">
        <v>1</v>
      </c>
      <c r="P69" s="15"/>
      <c r="Q69" s="14"/>
      <c r="R69" s="15"/>
      <c r="S69" s="14"/>
      <c r="T69" s="15"/>
      <c r="U69" s="14"/>
      <c r="V69" s="15"/>
      <c r="W69" s="14"/>
      <c r="X69" s="15"/>
      <c r="Y69" s="14"/>
      <c r="Z69" s="15"/>
      <c r="AA69" s="14"/>
      <c r="AB69" s="15"/>
      <c r="AC69" s="14"/>
      <c r="AD69" s="31"/>
    </row>
    <row r="70" spans="1:30" ht="44.25" customHeight="1" x14ac:dyDescent="0.2">
      <c r="A70" s="151" t="s">
        <v>218</v>
      </c>
      <c r="B70" s="84" t="s">
        <v>219</v>
      </c>
      <c r="C70" s="12" t="s">
        <v>229</v>
      </c>
      <c r="D70" s="12" t="s">
        <v>222</v>
      </c>
      <c r="E70" s="12" t="s">
        <v>262</v>
      </c>
      <c r="F70" s="12" t="s">
        <v>240</v>
      </c>
      <c r="G70" s="14"/>
      <c r="H70" s="15"/>
      <c r="I70" s="14"/>
      <c r="J70" s="15"/>
      <c r="K70" s="14"/>
      <c r="L70" s="15"/>
      <c r="M70" s="14">
        <v>1</v>
      </c>
      <c r="N70" s="15"/>
      <c r="O70" s="14"/>
      <c r="P70" s="15"/>
      <c r="Q70" s="14"/>
      <c r="R70" s="15"/>
      <c r="S70" s="14"/>
      <c r="T70" s="15"/>
      <c r="U70" s="14"/>
      <c r="V70" s="15"/>
      <c r="W70" s="14"/>
      <c r="X70" s="15"/>
      <c r="Y70" s="14"/>
      <c r="Z70" s="15"/>
      <c r="AA70" s="14"/>
      <c r="AB70" s="15"/>
      <c r="AC70" s="14"/>
      <c r="AD70" s="31"/>
    </row>
    <row r="71" spans="1:30" ht="44.25" customHeight="1" x14ac:dyDescent="0.2">
      <c r="A71" s="152"/>
      <c r="B71" s="85" t="s">
        <v>220</v>
      </c>
      <c r="C71" s="12" t="s">
        <v>145</v>
      </c>
      <c r="D71" s="12" t="s">
        <v>229</v>
      </c>
      <c r="E71" s="12" t="s">
        <v>262</v>
      </c>
      <c r="F71" s="12" t="s">
        <v>246</v>
      </c>
      <c r="G71" s="14"/>
      <c r="H71" s="15"/>
      <c r="I71" s="14"/>
      <c r="J71" s="15"/>
      <c r="K71" s="14"/>
      <c r="L71" s="15"/>
      <c r="M71" s="14"/>
      <c r="N71" s="15"/>
      <c r="O71" s="14"/>
      <c r="P71" s="15"/>
      <c r="Q71" s="14"/>
      <c r="R71" s="15"/>
      <c r="S71" s="14">
        <v>1</v>
      </c>
      <c r="T71" s="15"/>
      <c r="U71" s="14"/>
      <c r="V71" s="15"/>
      <c r="W71" s="14"/>
      <c r="X71" s="15"/>
      <c r="Y71" s="14"/>
      <c r="Z71" s="15"/>
      <c r="AA71" s="14"/>
      <c r="AB71" s="15"/>
      <c r="AC71" s="14"/>
      <c r="AD71" s="31"/>
    </row>
    <row r="72" spans="1:30" ht="31.5" customHeight="1" x14ac:dyDescent="0.2">
      <c r="A72" s="59" t="s">
        <v>76</v>
      </c>
      <c r="B72" s="74" t="s">
        <v>74</v>
      </c>
      <c r="C72" s="12" t="s">
        <v>226</v>
      </c>
      <c r="D72" s="12" t="s">
        <v>310</v>
      </c>
      <c r="E72" s="12" t="s">
        <v>195</v>
      </c>
      <c r="F72" s="12" t="s">
        <v>129</v>
      </c>
      <c r="G72" s="14"/>
      <c r="H72" s="15"/>
      <c r="I72" s="14"/>
      <c r="J72" s="15"/>
      <c r="K72" s="14">
        <v>1</v>
      </c>
      <c r="L72" s="15">
        <v>1</v>
      </c>
      <c r="M72" s="14"/>
      <c r="N72" s="15"/>
      <c r="O72" s="14"/>
      <c r="P72" s="15"/>
      <c r="Q72" s="14"/>
      <c r="R72" s="15"/>
      <c r="S72" s="14"/>
      <c r="T72" s="15"/>
      <c r="U72" s="14"/>
      <c r="V72" s="15"/>
      <c r="W72" s="14"/>
      <c r="X72" s="15"/>
      <c r="Y72" s="14"/>
      <c r="Z72" s="15"/>
      <c r="AA72" s="14"/>
      <c r="AB72" s="15"/>
      <c r="AC72" s="14"/>
      <c r="AD72" s="31"/>
    </row>
    <row r="73" spans="1:30" ht="48" customHeight="1" x14ac:dyDescent="0.2">
      <c r="A73" s="30" t="s">
        <v>10</v>
      </c>
      <c r="B73" s="11" t="s">
        <v>59</v>
      </c>
      <c r="C73" s="12" t="s">
        <v>273</v>
      </c>
      <c r="D73" s="12" t="s">
        <v>228</v>
      </c>
      <c r="E73" s="12" t="s">
        <v>196</v>
      </c>
      <c r="F73" s="12" t="s">
        <v>130</v>
      </c>
      <c r="G73" s="14"/>
      <c r="H73" s="15"/>
      <c r="I73" s="14"/>
      <c r="J73" s="15"/>
      <c r="K73" s="14"/>
      <c r="L73" s="15"/>
      <c r="M73" s="14">
        <v>1</v>
      </c>
      <c r="N73" s="15"/>
      <c r="O73" s="14"/>
      <c r="P73" s="15"/>
      <c r="Q73" s="14"/>
      <c r="R73" s="15"/>
      <c r="S73" s="14"/>
      <c r="T73" s="15"/>
      <c r="U73" s="14"/>
      <c r="V73" s="15"/>
      <c r="W73" s="14"/>
      <c r="X73" s="15"/>
      <c r="Y73" s="14"/>
      <c r="Z73" s="15"/>
      <c r="AA73" s="14"/>
      <c r="AB73" s="15"/>
      <c r="AC73" s="14"/>
      <c r="AD73" s="31"/>
    </row>
    <row r="74" spans="1:30" ht="33" customHeight="1" x14ac:dyDescent="0.2">
      <c r="A74" s="143" t="s">
        <v>73</v>
      </c>
      <c r="B74" s="74" t="s">
        <v>98</v>
      </c>
      <c r="C74" s="12" t="s">
        <v>273</v>
      </c>
      <c r="D74" s="12" t="s">
        <v>271</v>
      </c>
      <c r="E74" s="12" t="s">
        <v>197</v>
      </c>
      <c r="F74" s="69" t="s">
        <v>131</v>
      </c>
      <c r="G74" s="14"/>
      <c r="H74" s="15"/>
      <c r="I74" s="14"/>
      <c r="J74" s="15"/>
      <c r="K74" s="14"/>
      <c r="L74" s="15"/>
      <c r="M74" s="14"/>
      <c r="N74" s="15"/>
      <c r="O74" s="14"/>
      <c r="P74" s="15"/>
      <c r="Q74" s="14">
        <v>1</v>
      </c>
      <c r="R74" s="15"/>
      <c r="S74" s="14"/>
      <c r="T74" s="15"/>
      <c r="U74" s="14"/>
      <c r="V74" s="15"/>
      <c r="W74" s="14"/>
      <c r="X74" s="15"/>
      <c r="Y74" s="14"/>
      <c r="Z74" s="15"/>
      <c r="AA74" s="14"/>
      <c r="AB74" s="15"/>
      <c r="AC74" s="14"/>
      <c r="AD74" s="31"/>
    </row>
    <row r="75" spans="1:30" ht="46.5" customHeight="1" x14ac:dyDescent="0.2">
      <c r="A75" s="143"/>
      <c r="B75" s="11" t="s">
        <v>99</v>
      </c>
      <c r="C75" s="12" t="s">
        <v>237</v>
      </c>
      <c r="D75" s="12" t="s">
        <v>222</v>
      </c>
      <c r="E75" s="12" t="s">
        <v>198</v>
      </c>
      <c r="F75" s="12" t="s">
        <v>132</v>
      </c>
      <c r="G75" s="14"/>
      <c r="H75" s="15"/>
      <c r="I75" s="14"/>
      <c r="J75" s="15"/>
      <c r="K75" s="14"/>
      <c r="L75" s="15"/>
      <c r="M75" s="14"/>
      <c r="N75" s="15"/>
      <c r="O75" s="14"/>
      <c r="P75" s="15"/>
      <c r="Q75" s="14"/>
      <c r="R75" s="15"/>
      <c r="S75" s="14">
        <v>1</v>
      </c>
      <c r="T75" s="15"/>
      <c r="U75" s="14"/>
      <c r="V75" s="15"/>
      <c r="W75" s="14"/>
      <c r="X75" s="15"/>
      <c r="Y75" s="14"/>
      <c r="Z75" s="15"/>
      <c r="AA75" s="14"/>
      <c r="AB75" s="15"/>
      <c r="AC75" s="14"/>
      <c r="AD75" s="31"/>
    </row>
    <row r="76" spans="1:30" ht="45" customHeight="1" x14ac:dyDescent="0.2">
      <c r="A76" s="68" t="s">
        <v>60</v>
      </c>
      <c r="B76" s="84" t="s">
        <v>61</v>
      </c>
      <c r="C76" s="12" t="s">
        <v>226</v>
      </c>
      <c r="D76" s="12" t="s">
        <v>309</v>
      </c>
      <c r="E76" s="12" t="s">
        <v>263</v>
      </c>
      <c r="F76" s="12" t="s">
        <v>133</v>
      </c>
      <c r="G76" s="14"/>
      <c r="H76" s="15"/>
      <c r="I76" s="14"/>
      <c r="J76" s="15"/>
      <c r="K76" s="14"/>
      <c r="L76" s="15"/>
      <c r="M76" s="14">
        <v>1</v>
      </c>
      <c r="N76" s="15"/>
      <c r="O76" s="14"/>
      <c r="P76" s="15"/>
      <c r="Q76" s="14"/>
      <c r="R76" s="15"/>
      <c r="S76" s="14"/>
      <c r="T76" s="15"/>
      <c r="U76" s="14"/>
      <c r="V76" s="15"/>
      <c r="W76" s="14"/>
      <c r="X76" s="15"/>
      <c r="Y76" s="14"/>
      <c r="Z76" s="15"/>
      <c r="AA76" s="14"/>
      <c r="AB76" s="15"/>
      <c r="AC76" s="14"/>
      <c r="AD76" s="31"/>
    </row>
    <row r="77" spans="1:30" ht="39.75" customHeight="1" x14ac:dyDescent="0.2">
      <c r="A77" s="79"/>
      <c r="B77" s="74" t="s">
        <v>65</v>
      </c>
      <c r="C77" s="12" t="s">
        <v>226</v>
      </c>
      <c r="D77" s="12" t="s">
        <v>230</v>
      </c>
      <c r="E77" s="12" t="s">
        <v>264</v>
      </c>
      <c r="F77" s="12" t="s">
        <v>134</v>
      </c>
      <c r="G77" s="14">
        <v>1</v>
      </c>
      <c r="H77" s="15">
        <v>1</v>
      </c>
      <c r="I77" s="14"/>
      <c r="J77" s="15"/>
      <c r="K77" s="14"/>
      <c r="L77" s="15"/>
      <c r="M77" s="14"/>
      <c r="N77" s="15"/>
      <c r="O77" s="14"/>
      <c r="P77" s="15"/>
      <c r="Q77" s="14"/>
      <c r="R77" s="15"/>
      <c r="S77" s="14"/>
      <c r="T77" s="15"/>
      <c r="U77" s="14"/>
      <c r="V77" s="15"/>
      <c r="W77" s="14"/>
      <c r="X77" s="15"/>
      <c r="Y77" s="14"/>
      <c r="Z77" s="15"/>
      <c r="AA77" s="14"/>
      <c r="AB77" s="15"/>
      <c r="AC77" s="14"/>
      <c r="AD77" s="31"/>
    </row>
    <row r="78" spans="1:30" ht="28.5" customHeight="1" x14ac:dyDescent="0.2">
      <c r="A78" s="30" t="s">
        <v>100</v>
      </c>
      <c r="B78" s="74" t="s">
        <v>64</v>
      </c>
      <c r="C78" s="12" t="s">
        <v>226</v>
      </c>
      <c r="D78" s="12" t="s">
        <v>230</v>
      </c>
      <c r="E78" s="12" t="s">
        <v>199</v>
      </c>
      <c r="F78" s="12" t="s">
        <v>165</v>
      </c>
      <c r="G78" s="14"/>
      <c r="H78" s="15"/>
      <c r="I78" s="14"/>
      <c r="J78" s="15"/>
      <c r="K78" s="14">
        <v>1</v>
      </c>
      <c r="L78" s="15">
        <v>1</v>
      </c>
      <c r="M78" s="14"/>
      <c r="N78" s="15"/>
      <c r="O78" s="14"/>
      <c r="P78" s="15"/>
      <c r="Q78" s="14"/>
      <c r="R78" s="15"/>
      <c r="S78" s="14"/>
      <c r="T78" s="15"/>
      <c r="U78" s="14"/>
      <c r="V78" s="15"/>
      <c r="W78" s="14"/>
      <c r="X78" s="15"/>
      <c r="Y78" s="14"/>
      <c r="Z78" s="15"/>
      <c r="AA78" s="14"/>
      <c r="AB78" s="15"/>
      <c r="AC78" s="14"/>
      <c r="AD78" s="31"/>
    </row>
    <row r="79" spans="1:30" ht="33" customHeight="1" x14ac:dyDescent="0.2">
      <c r="A79" s="68" t="s">
        <v>11</v>
      </c>
      <c r="B79" s="11" t="s">
        <v>63</v>
      </c>
      <c r="C79" s="12" t="s">
        <v>226</v>
      </c>
      <c r="D79" s="12" t="s">
        <v>309</v>
      </c>
      <c r="E79" s="12" t="s">
        <v>265</v>
      </c>
      <c r="F79" s="12" t="s">
        <v>166</v>
      </c>
      <c r="G79" s="14"/>
      <c r="H79" s="15"/>
      <c r="I79" s="14"/>
      <c r="J79" s="15"/>
      <c r="K79" s="14"/>
      <c r="L79" s="15"/>
      <c r="M79" s="14"/>
      <c r="N79" s="15"/>
      <c r="O79" s="14"/>
      <c r="P79" s="15"/>
      <c r="Q79" s="14"/>
      <c r="R79" s="15"/>
      <c r="S79" s="14"/>
      <c r="T79" s="15"/>
      <c r="U79" s="14"/>
      <c r="V79" s="15"/>
      <c r="W79" s="14">
        <v>1</v>
      </c>
      <c r="X79" s="15"/>
      <c r="Y79" s="14"/>
      <c r="Z79" s="15"/>
      <c r="AA79" s="14"/>
      <c r="AB79" s="15"/>
      <c r="AC79" s="14"/>
      <c r="AD79" s="31"/>
    </row>
    <row r="80" spans="1:30" ht="42" customHeight="1" thickBot="1" x14ac:dyDescent="0.25">
      <c r="A80" s="46" t="s">
        <v>53</v>
      </c>
      <c r="B80" s="75" t="s">
        <v>54</v>
      </c>
      <c r="C80" s="32" t="s">
        <v>237</v>
      </c>
      <c r="D80" s="32" t="s">
        <v>229</v>
      </c>
      <c r="E80" s="32" t="s">
        <v>201</v>
      </c>
      <c r="F80" s="32" t="s">
        <v>167</v>
      </c>
      <c r="G80" s="33"/>
      <c r="H80" s="34"/>
      <c r="I80" s="33"/>
      <c r="J80" s="34"/>
      <c r="K80" s="33">
        <v>1</v>
      </c>
      <c r="L80" s="34"/>
      <c r="M80" s="33"/>
      <c r="N80" s="34"/>
      <c r="O80" s="33"/>
      <c r="P80" s="34"/>
      <c r="Q80" s="33"/>
      <c r="R80" s="34"/>
      <c r="S80" s="33"/>
      <c r="T80" s="34"/>
      <c r="U80" s="33"/>
      <c r="V80" s="34"/>
      <c r="W80" s="47"/>
      <c r="X80" s="34"/>
      <c r="Y80" s="33"/>
      <c r="Z80" s="34"/>
      <c r="AA80" s="33"/>
      <c r="AB80" s="34"/>
      <c r="AC80" s="33"/>
      <c r="AD80" s="35"/>
    </row>
    <row r="81" spans="1:31" ht="28.5" customHeight="1" x14ac:dyDescent="0.2">
      <c r="A81" s="28" t="s">
        <v>85</v>
      </c>
      <c r="B81" s="29"/>
      <c r="C81" s="29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7"/>
      <c r="AE81" s="18"/>
    </row>
    <row r="82" spans="1:31" ht="36" customHeight="1" x14ac:dyDescent="0.2">
      <c r="A82" s="153" t="s">
        <v>14</v>
      </c>
      <c r="B82" s="72" t="s">
        <v>319</v>
      </c>
      <c r="C82" s="12" t="s">
        <v>226</v>
      </c>
      <c r="D82" s="12" t="s">
        <v>316</v>
      </c>
      <c r="E82" s="12" t="s">
        <v>200</v>
      </c>
      <c r="F82" s="12" t="s">
        <v>168</v>
      </c>
      <c r="G82" s="14"/>
      <c r="H82" s="13"/>
      <c r="I82" s="16">
        <v>1</v>
      </c>
      <c r="J82" s="15">
        <v>1</v>
      </c>
      <c r="K82" s="16"/>
      <c r="L82" s="15"/>
      <c r="M82" s="14"/>
      <c r="N82" s="13"/>
      <c r="O82" s="14"/>
      <c r="P82" s="15"/>
      <c r="Q82" s="14"/>
      <c r="R82" s="15"/>
      <c r="S82" s="14"/>
      <c r="T82" s="13"/>
      <c r="U82" s="14"/>
      <c r="V82" s="13"/>
      <c r="W82" s="14"/>
      <c r="X82" s="13"/>
      <c r="Y82" s="14"/>
      <c r="Z82" s="13"/>
      <c r="AA82" s="14"/>
      <c r="AB82" s="15"/>
      <c r="AC82" s="14"/>
      <c r="AD82" s="13"/>
    </row>
    <row r="83" spans="1:31" ht="36" customHeight="1" x14ac:dyDescent="0.2">
      <c r="A83" s="154"/>
      <c r="B83" s="72" t="s">
        <v>221</v>
      </c>
      <c r="C83" s="12" t="s">
        <v>226</v>
      </c>
      <c r="D83" s="12" t="s">
        <v>222</v>
      </c>
      <c r="E83" s="61" t="s">
        <v>266</v>
      </c>
      <c r="F83" s="12" t="s">
        <v>247</v>
      </c>
      <c r="G83" s="14">
        <v>1</v>
      </c>
      <c r="H83" s="13">
        <v>1</v>
      </c>
      <c r="I83" s="16"/>
      <c r="J83" s="15"/>
      <c r="K83" s="16">
        <v>1</v>
      </c>
      <c r="L83" s="15">
        <v>1</v>
      </c>
      <c r="M83" s="14"/>
      <c r="N83" s="13"/>
      <c r="O83" s="14">
        <v>1</v>
      </c>
      <c r="P83" s="15"/>
      <c r="Q83" s="14"/>
      <c r="R83" s="15"/>
      <c r="S83" s="14">
        <v>1</v>
      </c>
      <c r="T83" s="13"/>
      <c r="U83" s="14"/>
      <c r="V83" s="13"/>
      <c r="W83" s="14">
        <v>1</v>
      </c>
      <c r="X83" s="13"/>
      <c r="Y83" s="14"/>
      <c r="Z83" s="13"/>
      <c r="AA83" s="14">
        <v>1</v>
      </c>
      <c r="AB83" s="15"/>
      <c r="AC83" s="14"/>
      <c r="AD83" s="13"/>
    </row>
    <row r="84" spans="1:31" ht="28.5" customHeight="1" x14ac:dyDescent="0.2">
      <c r="A84" s="134" t="s">
        <v>12</v>
      </c>
      <c r="B84" s="11" t="s">
        <v>66</v>
      </c>
      <c r="C84" s="12" t="s">
        <v>273</v>
      </c>
      <c r="D84" s="12" t="s">
        <v>227</v>
      </c>
      <c r="E84" s="140" t="s">
        <v>202</v>
      </c>
      <c r="F84" s="12" t="s">
        <v>129</v>
      </c>
      <c r="G84" s="14"/>
      <c r="H84" s="13"/>
      <c r="I84" s="16"/>
      <c r="J84" s="15"/>
      <c r="K84" s="16"/>
      <c r="L84" s="15"/>
      <c r="M84" s="14"/>
      <c r="N84" s="13"/>
      <c r="O84" s="14"/>
      <c r="P84" s="15"/>
      <c r="Q84" s="14"/>
      <c r="R84" s="15"/>
      <c r="S84" s="14"/>
      <c r="T84" s="13"/>
      <c r="U84" s="14">
        <v>1</v>
      </c>
      <c r="V84" s="13"/>
      <c r="W84" s="14"/>
      <c r="X84" s="13"/>
      <c r="Y84" s="14"/>
      <c r="Z84" s="13"/>
      <c r="AA84" s="14"/>
      <c r="AB84" s="15"/>
      <c r="AC84" s="14"/>
      <c r="AD84" s="13"/>
    </row>
    <row r="85" spans="1:31" ht="28.5" customHeight="1" x14ac:dyDescent="0.2">
      <c r="A85" s="134"/>
      <c r="B85" s="11" t="s">
        <v>67</v>
      </c>
      <c r="C85" s="12" t="s">
        <v>273</v>
      </c>
      <c r="D85" s="12" t="s">
        <v>227</v>
      </c>
      <c r="E85" s="142"/>
      <c r="F85" s="12" t="s">
        <v>135</v>
      </c>
      <c r="G85" s="14"/>
      <c r="H85" s="13"/>
      <c r="I85" s="16"/>
      <c r="J85" s="15"/>
      <c r="K85" s="16"/>
      <c r="L85" s="15"/>
      <c r="M85" s="14"/>
      <c r="N85" s="13"/>
      <c r="O85" s="14"/>
      <c r="P85" s="15"/>
      <c r="Q85" s="14"/>
      <c r="R85" s="15"/>
      <c r="S85" s="14"/>
      <c r="T85" s="13"/>
      <c r="U85" s="14"/>
      <c r="V85" s="13"/>
      <c r="W85" s="14">
        <v>1</v>
      </c>
      <c r="X85" s="13"/>
      <c r="Y85" s="14"/>
      <c r="Z85" s="13"/>
      <c r="AA85" s="14"/>
      <c r="AB85" s="15"/>
      <c r="AC85" s="14"/>
      <c r="AD85" s="13"/>
    </row>
    <row r="86" spans="1:31" ht="38.25" customHeight="1" x14ac:dyDescent="0.2">
      <c r="A86" s="57" t="s">
        <v>138</v>
      </c>
      <c r="B86" s="84" t="s">
        <v>139</v>
      </c>
      <c r="C86" s="12" t="s">
        <v>226</v>
      </c>
      <c r="D86" s="12" t="s">
        <v>222</v>
      </c>
      <c r="E86" s="12" t="s">
        <v>203</v>
      </c>
      <c r="F86" s="12" t="s">
        <v>140</v>
      </c>
      <c r="G86" s="14"/>
      <c r="H86" s="13"/>
      <c r="I86" s="16"/>
      <c r="J86" s="15"/>
      <c r="K86" s="16">
        <v>1</v>
      </c>
      <c r="L86" s="15"/>
      <c r="M86" s="14"/>
      <c r="N86" s="13"/>
      <c r="O86" s="14"/>
      <c r="P86" s="15"/>
      <c r="Q86" s="14">
        <v>1</v>
      </c>
      <c r="R86" s="15"/>
      <c r="S86" s="14"/>
      <c r="T86" s="13"/>
      <c r="U86" s="14"/>
      <c r="V86" s="13"/>
      <c r="W86" s="14">
        <v>1</v>
      </c>
      <c r="X86" s="13"/>
      <c r="Y86" s="14"/>
      <c r="Z86" s="13"/>
      <c r="AA86" s="14"/>
      <c r="AB86" s="15"/>
      <c r="AC86" s="14">
        <v>1</v>
      </c>
      <c r="AD86" s="13"/>
    </row>
    <row r="87" spans="1:31" ht="28.5" customHeight="1" thickBot="1" x14ac:dyDescent="0.25">
      <c r="A87" s="11" t="s">
        <v>101</v>
      </c>
      <c r="B87" s="11" t="s">
        <v>68</v>
      </c>
      <c r="C87" s="12" t="s">
        <v>4</v>
      </c>
      <c r="D87" s="12" t="s">
        <v>280</v>
      </c>
      <c r="E87" s="12" t="s">
        <v>205</v>
      </c>
      <c r="F87" s="12" t="s">
        <v>204</v>
      </c>
      <c r="G87" s="14"/>
      <c r="H87" s="13"/>
      <c r="I87" s="16"/>
      <c r="J87" s="15"/>
      <c r="K87" s="16"/>
      <c r="L87" s="15"/>
      <c r="M87" s="14"/>
      <c r="N87" s="13"/>
      <c r="O87" s="14"/>
      <c r="P87" s="15"/>
      <c r="Q87" s="14"/>
      <c r="R87" s="15"/>
      <c r="S87" s="14"/>
      <c r="T87" s="13"/>
      <c r="U87" s="14"/>
      <c r="V87" s="13"/>
      <c r="W87" s="14"/>
      <c r="X87" s="13"/>
      <c r="Y87" s="14">
        <v>1</v>
      </c>
      <c r="Z87" s="13"/>
      <c r="AA87" s="14"/>
      <c r="AB87" s="15"/>
      <c r="AC87" s="14"/>
      <c r="AD87" s="13"/>
    </row>
    <row r="88" spans="1:31" ht="28.5" customHeight="1" thickBot="1" x14ac:dyDescent="0.25">
      <c r="A88" s="24" t="s">
        <v>84</v>
      </c>
      <c r="B88" s="64"/>
      <c r="C88" s="64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9"/>
      <c r="AE88" s="18"/>
    </row>
    <row r="89" spans="1:31" ht="69.75" customHeight="1" x14ac:dyDescent="0.2">
      <c r="A89" s="147" t="s">
        <v>15</v>
      </c>
      <c r="B89" s="81" t="s">
        <v>320</v>
      </c>
      <c r="C89" s="62" t="s">
        <v>226</v>
      </c>
      <c r="D89" s="42" t="s">
        <v>317</v>
      </c>
      <c r="E89" s="42" t="s">
        <v>267</v>
      </c>
      <c r="F89" s="42" t="s">
        <v>207</v>
      </c>
      <c r="G89" s="43"/>
      <c r="H89" s="44"/>
      <c r="I89" s="50"/>
      <c r="J89" s="44"/>
      <c r="K89" s="50"/>
      <c r="L89" s="44"/>
      <c r="M89" s="43"/>
      <c r="N89" s="44"/>
      <c r="O89" s="43"/>
      <c r="P89" s="44"/>
      <c r="Q89" s="43"/>
      <c r="R89" s="44"/>
      <c r="S89" s="43"/>
      <c r="T89" s="44"/>
      <c r="U89" s="43"/>
      <c r="V89" s="44"/>
      <c r="W89" s="43"/>
      <c r="X89" s="44"/>
      <c r="Y89" s="43">
        <v>1</v>
      </c>
      <c r="Z89" s="44"/>
      <c r="AA89" s="43"/>
      <c r="AB89" s="44"/>
      <c r="AC89" s="43"/>
      <c r="AD89" s="45"/>
    </row>
    <row r="90" spans="1:31" ht="44.25" customHeight="1" x14ac:dyDescent="0.2">
      <c r="A90" s="148"/>
      <c r="B90" s="81" t="s">
        <v>270</v>
      </c>
      <c r="C90" s="12" t="s">
        <v>239</v>
      </c>
      <c r="D90" s="12" t="s">
        <v>222</v>
      </c>
      <c r="E90" s="12" t="s">
        <v>268</v>
      </c>
      <c r="F90" s="12" t="s">
        <v>208</v>
      </c>
      <c r="G90" s="14"/>
      <c r="H90" s="13"/>
      <c r="I90" s="16"/>
      <c r="J90" s="15"/>
      <c r="K90" s="16"/>
      <c r="L90" s="15"/>
      <c r="M90" s="14"/>
      <c r="N90" s="13"/>
      <c r="O90" s="14"/>
      <c r="P90" s="15"/>
      <c r="Q90" s="14"/>
      <c r="R90" s="15"/>
      <c r="S90" s="14"/>
      <c r="T90" s="13"/>
      <c r="U90" s="14"/>
      <c r="V90" s="13"/>
      <c r="W90" s="14"/>
      <c r="X90" s="13"/>
      <c r="Y90" s="14"/>
      <c r="Z90" s="13"/>
      <c r="AA90" s="14">
        <v>1</v>
      </c>
      <c r="AB90" s="15"/>
      <c r="AC90" s="14"/>
      <c r="AD90" s="51"/>
    </row>
    <row r="91" spans="1:31" ht="54" customHeight="1" thickBot="1" x14ac:dyDescent="0.25">
      <c r="A91" s="46" t="s">
        <v>16</v>
      </c>
      <c r="B91" s="80" t="s">
        <v>69</v>
      </c>
      <c r="C91" s="32" t="s">
        <v>4</v>
      </c>
      <c r="D91" s="32" t="s">
        <v>310</v>
      </c>
      <c r="E91" s="32" t="s">
        <v>206</v>
      </c>
      <c r="F91" s="32" t="s">
        <v>207</v>
      </c>
      <c r="G91" s="33">
        <v>1</v>
      </c>
      <c r="H91" s="52">
        <v>1</v>
      </c>
      <c r="I91" s="53"/>
      <c r="J91" s="34"/>
      <c r="K91" s="53">
        <v>1</v>
      </c>
      <c r="L91" s="34"/>
      <c r="M91" s="33"/>
      <c r="N91" s="52"/>
      <c r="O91" s="33">
        <v>1</v>
      </c>
      <c r="P91" s="34"/>
      <c r="Q91" s="33"/>
      <c r="R91" s="34"/>
      <c r="S91" s="33">
        <v>1</v>
      </c>
      <c r="T91" s="52"/>
      <c r="U91" s="33"/>
      <c r="V91" s="52"/>
      <c r="W91" s="33">
        <v>1</v>
      </c>
      <c r="X91" s="52"/>
      <c r="Y91" s="33"/>
      <c r="Z91" s="52"/>
      <c r="AA91" s="33">
        <v>1</v>
      </c>
      <c r="AB91" s="34"/>
      <c r="AC91" s="33"/>
      <c r="AD91" s="54"/>
    </row>
  </sheetData>
  <mergeCells count="44">
    <mergeCell ref="M9:N9"/>
    <mergeCell ref="O9:P9"/>
    <mergeCell ref="Q9:R9"/>
    <mergeCell ref="S9:T9"/>
    <mergeCell ref="B9:B10"/>
    <mergeCell ref="F9:F10"/>
    <mergeCell ref="G9:H9"/>
    <mergeCell ref="I9:J9"/>
    <mergeCell ref="U9:V9"/>
    <mergeCell ref="W9:X9"/>
    <mergeCell ref="Y9:Z9"/>
    <mergeCell ref="AA9:AB9"/>
    <mergeCell ref="AC9:AD9"/>
    <mergeCell ref="A89:A90"/>
    <mergeCell ref="A74:A75"/>
    <mergeCell ref="A64:A65"/>
    <mergeCell ref="G5:AD5"/>
    <mergeCell ref="A56:A58"/>
    <mergeCell ref="A70:A71"/>
    <mergeCell ref="A82:A83"/>
    <mergeCell ref="B5:D5"/>
    <mergeCell ref="A24:A26"/>
    <mergeCell ref="A22:A23"/>
    <mergeCell ref="A9:A10"/>
    <mergeCell ref="E9:E10"/>
    <mergeCell ref="A54:A55"/>
    <mergeCell ref="K9:L9"/>
    <mergeCell ref="A47:A48"/>
    <mergeCell ref="E84:E85"/>
    <mergeCell ref="A84:A85"/>
    <mergeCell ref="D9:D10"/>
    <mergeCell ref="C9:C10"/>
    <mergeCell ref="A30:A32"/>
    <mergeCell ref="E17:E20"/>
    <mergeCell ref="A41:A43"/>
    <mergeCell ref="A51:A52"/>
    <mergeCell ref="A35:A36"/>
    <mergeCell ref="A17:A20"/>
    <mergeCell ref="C1:X2"/>
    <mergeCell ref="C3:X3"/>
    <mergeCell ref="A1:B3"/>
    <mergeCell ref="Y1:AD1"/>
    <mergeCell ref="Y2:AD2"/>
    <mergeCell ref="Y3:AD3"/>
  </mergeCells>
  <printOptions horizontalCentered="1"/>
  <pageMargins left="0.39370078740157483" right="0.39370078740157483" top="0.74803149606299213" bottom="0.39370078740157483" header="0" footer="0"/>
  <pageSetup scale="23" orientation="portrait" horizontalDpi="300" verticalDpi="196" r:id="rId1"/>
  <headerFooter alignWithMargins="0">
    <oddFooter>&amp;RPG - 1
Versión No. 1
12/03/2012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6"/>
  <sheetViews>
    <sheetView tabSelected="1" zoomScale="60" zoomScaleNormal="60" workbookViewId="0">
      <selection activeCell="AE70" sqref="AE70"/>
    </sheetView>
  </sheetViews>
  <sheetFormatPr baseColWidth="10" defaultRowHeight="15" x14ac:dyDescent="0.25"/>
  <cols>
    <col min="1" max="1" width="17.28515625" style="99" customWidth="1"/>
    <col min="2" max="2" width="24.5703125" customWidth="1"/>
    <col min="3" max="3" width="25.85546875" customWidth="1"/>
    <col min="4" max="4" width="14.140625" customWidth="1"/>
    <col min="5" max="5" width="31.42578125" customWidth="1"/>
    <col min="6" max="6" width="14.85546875" customWidth="1"/>
    <col min="7" max="7" width="3.5703125" customWidth="1"/>
    <col min="8" max="8" width="4.140625" customWidth="1"/>
    <col min="9" max="9" width="5.42578125" customWidth="1"/>
    <col min="10" max="10" width="5.7109375" customWidth="1"/>
    <col min="11" max="11" width="4.140625" customWidth="1"/>
    <col min="12" max="14" width="3.85546875" customWidth="1"/>
    <col min="15" max="15" width="4.140625" customWidth="1"/>
    <col min="16" max="16" width="4.42578125" customWidth="1"/>
    <col min="17" max="17" width="3.85546875" customWidth="1"/>
    <col min="18" max="18" width="4.28515625" customWidth="1"/>
    <col min="19" max="19" width="4" customWidth="1"/>
    <col min="20" max="20" width="4.140625" customWidth="1"/>
    <col min="21" max="21" width="5.7109375" customWidth="1"/>
    <col min="22" max="22" width="5.140625" customWidth="1"/>
    <col min="23" max="23" width="7.42578125" customWidth="1"/>
    <col min="24" max="24" width="6" customWidth="1"/>
    <col min="25" max="25" width="5.5703125" customWidth="1"/>
    <col min="26" max="26" width="5.140625" customWidth="1"/>
    <col min="27" max="27" width="6" customWidth="1"/>
    <col min="28" max="28" width="6.85546875" customWidth="1"/>
    <col min="29" max="29" width="6.7109375" customWidth="1"/>
    <col min="30" max="30" width="6" customWidth="1"/>
    <col min="31" max="31" width="16.85546875" customWidth="1"/>
  </cols>
  <sheetData>
    <row r="1" spans="1:31" s="7" customFormat="1" ht="28.5" customHeight="1" x14ac:dyDescent="0.2">
      <c r="A1" s="130"/>
      <c r="B1" s="130"/>
      <c r="C1" s="128" t="s">
        <v>321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72" t="s">
        <v>485</v>
      </c>
      <c r="Z1" s="172"/>
      <c r="AA1" s="172"/>
      <c r="AB1" s="172"/>
      <c r="AC1" s="172"/>
      <c r="AD1" s="172"/>
    </row>
    <row r="2" spans="1:31" s="7" customFormat="1" ht="28.5" customHeight="1" x14ac:dyDescent="0.2">
      <c r="A2" s="130"/>
      <c r="B2" s="130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72" t="s">
        <v>487</v>
      </c>
      <c r="Z2" s="172"/>
      <c r="AA2" s="172"/>
      <c r="AB2" s="172"/>
      <c r="AC2" s="172"/>
      <c r="AD2" s="172"/>
    </row>
    <row r="3" spans="1:31" s="7" customFormat="1" ht="29.25" customHeight="1" thickBot="1" x14ac:dyDescent="0.25">
      <c r="A3" s="131"/>
      <c r="B3" s="131"/>
      <c r="C3" s="129" t="s">
        <v>488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73" t="s">
        <v>486</v>
      </c>
      <c r="Z3" s="173"/>
      <c r="AA3" s="173"/>
      <c r="AB3" s="173"/>
      <c r="AC3" s="173"/>
      <c r="AD3" s="173"/>
    </row>
    <row r="4" spans="1:31" s="7" customFormat="1" ht="46.5" customHeight="1" thickBot="1" x14ac:dyDescent="0.25">
      <c r="A4" s="118" t="s">
        <v>397</v>
      </c>
      <c r="B4" s="149" t="s">
        <v>396</v>
      </c>
      <c r="C4" s="149"/>
      <c r="D4" s="149"/>
      <c r="E4" s="189" t="s">
        <v>78</v>
      </c>
      <c r="F4" s="190"/>
      <c r="G4" s="149" t="s">
        <v>481</v>
      </c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50"/>
    </row>
    <row r="5" spans="1:31" s="7" customFormat="1" ht="13.5" customHeight="1" thickBot="1" x14ac:dyDescent="0.25">
      <c r="A5" s="98" t="s">
        <v>80</v>
      </c>
      <c r="B5" s="20"/>
      <c r="C5" s="20"/>
      <c r="D5" s="66"/>
      <c r="E5" s="20"/>
      <c r="F5" s="20"/>
      <c r="G5" s="115"/>
      <c r="H5" s="20" t="s">
        <v>81</v>
      </c>
      <c r="I5" s="20"/>
      <c r="J5" s="20"/>
      <c r="K5" s="114"/>
      <c r="L5" s="20" t="s">
        <v>82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1"/>
    </row>
    <row r="6" spans="1:31" s="113" customFormat="1" ht="19.5" customHeight="1" x14ac:dyDescent="0.2">
      <c r="A6" s="185" t="s">
        <v>428</v>
      </c>
      <c r="B6" s="186"/>
      <c r="C6" s="186"/>
      <c r="D6" s="186"/>
      <c r="E6" s="209" t="s">
        <v>422</v>
      </c>
      <c r="F6" s="210"/>
      <c r="G6" s="213" t="s">
        <v>429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192"/>
      <c r="W6" s="191">
        <v>1</v>
      </c>
      <c r="X6" s="192"/>
      <c r="Y6" s="191">
        <f>+AE64</f>
        <v>0.61290322580645162</v>
      </c>
      <c r="Z6" s="195"/>
      <c r="AA6" s="203" t="str">
        <f>IF(Y6&gt;=W6,"CUMPLE","NO CUMPLE")</f>
        <v>NO CUMPLE</v>
      </c>
      <c r="AB6" s="204"/>
      <c r="AC6" s="204"/>
      <c r="AD6" s="205"/>
    </row>
    <row r="7" spans="1:31" s="113" customFormat="1" ht="19.5" customHeight="1" thickBot="1" x14ac:dyDescent="0.25">
      <c r="A7" s="187"/>
      <c r="B7" s="188"/>
      <c r="C7" s="188"/>
      <c r="D7" s="188"/>
      <c r="E7" s="211"/>
      <c r="F7" s="212"/>
      <c r="G7" s="214" t="s">
        <v>430</v>
      </c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194"/>
      <c r="W7" s="193"/>
      <c r="X7" s="194"/>
      <c r="Y7" s="193"/>
      <c r="Z7" s="196"/>
      <c r="AA7" s="206"/>
      <c r="AB7" s="207"/>
      <c r="AC7" s="207"/>
      <c r="AD7" s="208"/>
    </row>
    <row r="8" spans="1:31" s="7" customFormat="1" ht="15.75" customHeight="1" x14ac:dyDescent="0.2">
      <c r="A8" s="155" t="s">
        <v>47</v>
      </c>
      <c r="B8" s="162" t="s">
        <v>1</v>
      </c>
      <c r="C8" s="135" t="s">
        <v>276</v>
      </c>
      <c r="D8" s="135" t="s">
        <v>211</v>
      </c>
      <c r="E8" s="157" t="s">
        <v>17</v>
      </c>
      <c r="F8" s="164" t="s">
        <v>106</v>
      </c>
      <c r="G8" s="159" t="s">
        <v>35</v>
      </c>
      <c r="H8" s="160"/>
      <c r="I8" s="159" t="s">
        <v>36</v>
      </c>
      <c r="J8" s="160"/>
      <c r="K8" s="159" t="s">
        <v>37</v>
      </c>
      <c r="L8" s="160"/>
      <c r="M8" s="159" t="s">
        <v>38</v>
      </c>
      <c r="N8" s="160"/>
      <c r="O8" s="159" t="s">
        <v>39</v>
      </c>
      <c r="P8" s="160"/>
      <c r="Q8" s="159" t="s">
        <v>40</v>
      </c>
      <c r="R8" s="160"/>
      <c r="S8" s="159" t="s">
        <v>41</v>
      </c>
      <c r="T8" s="160"/>
      <c r="U8" s="159" t="s">
        <v>42</v>
      </c>
      <c r="V8" s="160"/>
      <c r="W8" s="159" t="s">
        <v>43</v>
      </c>
      <c r="X8" s="160"/>
      <c r="Y8" s="159" t="s">
        <v>44</v>
      </c>
      <c r="Z8" s="160"/>
      <c r="AA8" s="159" t="s">
        <v>45</v>
      </c>
      <c r="AB8" s="160"/>
      <c r="AC8" s="159" t="s">
        <v>46</v>
      </c>
      <c r="AD8" s="161"/>
      <c r="AE8" s="201" t="s">
        <v>476</v>
      </c>
    </row>
    <row r="9" spans="1:31" s="7" customFormat="1" ht="15.75" customHeight="1" thickBot="1" x14ac:dyDescent="0.25">
      <c r="A9" s="156"/>
      <c r="B9" s="163"/>
      <c r="C9" s="136"/>
      <c r="D9" s="136"/>
      <c r="E9" s="158"/>
      <c r="F9" s="165"/>
      <c r="G9" s="8" t="s">
        <v>2</v>
      </c>
      <c r="H9" s="9" t="s">
        <v>3</v>
      </c>
      <c r="I9" s="8" t="s">
        <v>2</v>
      </c>
      <c r="J9" s="9" t="s">
        <v>3</v>
      </c>
      <c r="K9" s="8" t="s">
        <v>2</v>
      </c>
      <c r="L9" s="9" t="s">
        <v>3</v>
      </c>
      <c r="M9" s="8" t="s">
        <v>2</v>
      </c>
      <c r="N9" s="9" t="s">
        <v>3</v>
      </c>
      <c r="O9" s="8" t="s">
        <v>2</v>
      </c>
      <c r="P9" s="9" t="s">
        <v>3</v>
      </c>
      <c r="Q9" s="8" t="s">
        <v>2</v>
      </c>
      <c r="R9" s="9" t="s">
        <v>3</v>
      </c>
      <c r="S9" s="8" t="s">
        <v>2</v>
      </c>
      <c r="T9" s="9" t="s">
        <v>3</v>
      </c>
      <c r="U9" s="8" t="s">
        <v>2</v>
      </c>
      <c r="V9" s="9" t="s">
        <v>3</v>
      </c>
      <c r="W9" s="8" t="s">
        <v>2</v>
      </c>
      <c r="X9" s="9" t="s">
        <v>3</v>
      </c>
      <c r="Y9" s="8" t="s">
        <v>2</v>
      </c>
      <c r="Z9" s="9" t="s">
        <v>3</v>
      </c>
      <c r="AA9" s="8" t="s">
        <v>2</v>
      </c>
      <c r="AB9" s="9" t="s">
        <v>3</v>
      </c>
      <c r="AC9" s="8" t="s">
        <v>2</v>
      </c>
      <c r="AD9" s="10" t="s">
        <v>3</v>
      </c>
      <c r="AE9" s="202"/>
    </row>
    <row r="10" spans="1:31" s="7" customFormat="1" ht="15.75" customHeight="1" x14ac:dyDescent="0.2">
      <c r="A10" s="197" t="s">
        <v>432</v>
      </c>
      <c r="B10" s="198"/>
      <c r="C10" s="198"/>
      <c r="D10" s="198"/>
      <c r="E10" s="198"/>
      <c r="F10" s="198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200"/>
    </row>
    <row r="11" spans="1:31" s="91" customFormat="1" ht="38.25" x14ac:dyDescent="0.2">
      <c r="A11" s="103" t="s">
        <v>326</v>
      </c>
      <c r="B11" s="93" t="s">
        <v>327</v>
      </c>
      <c r="C11" s="93" t="s">
        <v>328</v>
      </c>
      <c r="D11" s="95" t="s">
        <v>353</v>
      </c>
      <c r="E11" s="92" t="s">
        <v>431</v>
      </c>
      <c r="F11" s="93" t="s">
        <v>329</v>
      </c>
      <c r="G11" s="90"/>
      <c r="H11" s="90"/>
      <c r="I11" s="116" t="s">
        <v>2</v>
      </c>
      <c r="J11" s="117" t="s">
        <v>3</v>
      </c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106" t="s">
        <v>296</v>
      </c>
    </row>
    <row r="12" spans="1:31" s="91" customFormat="1" ht="36" customHeight="1" x14ac:dyDescent="0.2">
      <c r="A12" s="103" t="s">
        <v>359</v>
      </c>
      <c r="B12" s="95" t="s">
        <v>483</v>
      </c>
      <c r="C12" s="93" t="s">
        <v>328</v>
      </c>
      <c r="D12" s="95" t="s">
        <v>353</v>
      </c>
      <c r="E12" s="92" t="s">
        <v>484</v>
      </c>
      <c r="F12" s="93" t="s">
        <v>329</v>
      </c>
      <c r="G12" s="90"/>
      <c r="H12" s="90"/>
      <c r="I12" s="112"/>
      <c r="J12" s="112"/>
      <c r="K12" s="116" t="s">
        <v>2</v>
      </c>
      <c r="L12" s="117" t="s">
        <v>3</v>
      </c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104"/>
    </row>
    <row r="13" spans="1:31" ht="45" customHeight="1" x14ac:dyDescent="0.25">
      <c r="A13" s="103" t="s">
        <v>330</v>
      </c>
      <c r="B13" s="95" t="s">
        <v>331</v>
      </c>
      <c r="C13" s="93" t="s">
        <v>328</v>
      </c>
      <c r="D13" s="93" t="s">
        <v>332</v>
      </c>
      <c r="E13" s="92" t="s">
        <v>333</v>
      </c>
      <c r="F13" s="94" t="s">
        <v>334</v>
      </c>
      <c r="G13" s="89"/>
      <c r="H13" s="89"/>
      <c r="I13" s="116" t="s">
        <v>2</v>
      </c>
      <c r="J13" s="117" t="s">
        <v>3</v>
      </c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105"/>
    </row>
    <row r="14" spans="1:31" s="96" customFormat="1" ht="38.25" x14ac:dyDescent="0.2">
      <c r="A14" s="103" t="s">
        <v>335</v>
      </c>
      <c r="B14" s="93" t="s">
        <v>336</v>
      </c>
      <c r="C14" s="93" t="s">
        <v>332</v>
      </c>
      <c r="D14" s="93" t="s">
        <v>337</v>
      </c>
      <c r="E14" s="97" t="s">
        <v>338</v>
      </c>
      <c r="F14" s="94" t="s">
        <v>334</v>
      </c>
      <c r="G14" s="93"/>
      <c r="H14" s="93"/>
      <c r="I14" s="116" t="s">
        <v>2</v>
      </c>
      <c r="J14" s="117" t="s">
        <v>3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106"/>
    </row>
    <row r="15" spans="1:31" s="96" customFormat="1" ht="25.5" x14ac:dyDescent="0.25">
      <c r="A15" s="103" t="s">
        <v>340</v>
      </c>
      <c r="B15" s="95" t="s">
        <v>341</v>
      </c>
      <c r="C15" s="93" t="s">
        <v>332</v>
      </c>
      <c r="D15" s="93" t="s">
        <v>342</v>
      </c>
      <c r="E15" s="93"/>
      <c r="F15" s="93"/>
      <c r="G15" s="93"/>
      <c r="H15" s="93"/>
      <c r="I15" s="116" t="s">
        <v>2</v>
      </c>
      <c r="J15" s="117" t="s">
        <v>3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106"/>
    </row>
    <row r="16" spans="1:31" s="96" customFormat="1" ht="38.25" x14ac:dyDescent="0.25">
      <c r="A16" s="103" t="s">
        <v>343</v>
      </c>
      <c r="B16" s="95" t="s">
        <v>344</v>
      </c>
      <c r="C16" s="93" t="s">
        <v>328</v>
      </c>
      <c r="D16" s="93" t="s">
        <v>190</v>
      </c>
      <c r="E16" s="95" t="s">
        <v>345</v>
      </c>
      <c r="F16" s="93" t="s">
        <v>329</v>
      </c>
      <c r="G16" s="93"/>
      <c r="H16" s="93"/>
      <c r="I16" s="116" t="s">
        <v>2</v>
      </c>
      <c r="J16" s="117" t="s">
        <v>3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106"/>
    </row>
    <row r="17" spans="1:31" s="96" customFormat="1" ht="38.25" x14ac:dyDescent="0.25">
      <c r="A17" s="103" t="s">
        <v>346</v>
      </c>
      <c r="B17" s="95" t="s">
        <v>347</v>
      </c>
      <c r="C17" s="93" t="s">
        <v>328</v>
      </c>
      <c r="D17" s="93" t="s">
        <v>337</v>
      </c>
      <c r="E17" s="95" t="s">
        <v>348</v>
      </c>
      <c r="F17" s="93" t="s">
        <v>329</v>
      </c>
      <c r="G17" s="93"/>
      <c r="H17" s="93"/>
      <c r="I17" s="93"/>
      <c r="J17" s="93"/>
      <c r="K17" s="112"/>
      <c r="L17" s="93"/>
      <c r="M17" s="93"/>
      <c r="N17" s="93"/>
      <c r="O17" s="116" t="s">
        <v>2</v>
      </c>
      <c r="P17" s="117" t="s">
        <v>3</v>
      </c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106"/>
    </row>
    <row r="18" spans="1:31" s="96" customFormat="1" ht="25.5" x14ac:dyDescent="0.25">
      <c r="A18" s="103" t="s">
        <v>349</v>
      </c>
      <c r="B18" s="95" t="s">
        <v>351</v>
      </c>
      <c r="C18" s="93" t="s">
        <v>328</v>
      </c>
      <c r="D18" s="93" t="s">
        <v>332</v>
      </c>
      <c r="E18" s="95" t="s">
        <v>350</v>
      </c>
      <c r="F18" s="95" t="s">
        <v>339</v>
      </c>
      <c r="G18" s="93"/>
      <c r="H18" s="93"/>
      <c r="I18" s="93"/>
      <c r="J18" s="93"/>
      <c r="K18" s="116" t="s">
        <v>2</v>
      </c>
      <c r="L18" s="117" t="s">
        <v>3</v>
      </c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106"/>
    </row>
    <row r="19" spans="1:31" s="96" customFormat="1" ht="38.25" x14ac:dyDescent="0.2">
      <c r="A19" s="103" t="s">
        <v>349</v>
      </c>
      <c r="B19" s="95" t="s">
        <v>352</v>
      </c>
      <c r="C19" s="93" t="s">
        <v>328</v>
      </c>
      <c r="D19" s="95" t="s">
        <v>353</v>
      </c>
      <c r="E19" s="93" t="s">
        <v>354</v>
      </c>
      <c r="F19" s="94" t="s">
        <v>334</v>
      </c>
      <c r="G19" s="93"/>
      <c r="H19" s="93"/>
      <c r="I19" s="93"/>
      <c r="J19" s="93"/>
      <c r="K19" s="116" t="s">
        <v>2</v>
      </c>
      <c r="L19" s="117" t="s">
        <v>3</v>
      </c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106"/>
    </row>
    <row r="20" spans="1:31" s="96" customFormat="1" ht="25.5" x14ac:dyDescent="0.2">
      <c r="A20" s="103" t="s">
        <v>349</v>
      </c>
      <c r="B20" s="95" t="s">
        <v>379</v>
      </c>
      <c r="C20" s="93" t="s">
        <v>328</v>
      </c>
      <c r="D20" s="95" t="s">
        <v>380</v>
      </c>
      <c r="E20" s="95" t="s">
        <v>381</v>
      </c>
      <c r="F20" s="94"/>
      <c r="G20" s="93"/>
      <c r="H20" s="93"/>
      <c r="I20" s="93"/>
      <c r="J20" s="93"/>
      <c r="K20" s="116" t="s">
        <v>2</v>
      </c>
      <c r="L20" s="117" t="s">
        <v>3</v>
      </c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106"/>
    </row>
    <row r="21" spans="1:31" s="96" customFormat="1" ht="25.5" x14ac:dyDescent="0.25">
      <c r="A21" s="103" t="s">
        <v>349</v>
      </c>
      <c r="B21" s="93" t="s">
        <v>355</v>
      </c>
      <c r="C21" s="95" t="s">
        <v>353</v>
      </c>
      <c r="D21" s="93" t="s">
        <v>328</v>
      </c>
      <c r="E21" s="93" t="s">
        <v>356</v>
      </c>
      <c r="F21" s="93" t="s">
        <v>329</v>
      </c>
      <c r="G21" s="93"/>
      <c r="H21" s="93"/>
      <c r="I21" s="93"/>
      <c r="J21" s="93"/>
      <c r="K21" s="93"/>
      <c r="L21" s="93"/>
      <c r="M21" s="116" t="s">
        <v>2</v>
      </c>
      <c r="N21" s="112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106"/>
    </row>
    <row r="22" spans="1:31" s="96" customFormat="1" ht="38.25" x14ac:dyDescent="0.25">
      <c r="A22" s="103" t="s">
        <v>349</v>
      </c>
      <c r="B22" s="93" t="s">
        <v>357</v>
      </c>
      <c r="C22" s="93" t="s">
        <v>328</v>
      </c>
      <c r="D22" s="95" t="s">
        <v>353</v>
      </c>
      <c r="E22" s="95" t="s">
        <v>358</v>
      </c>
      <c r="F22" s="93" t="s">
        <v>329</v>
      </c>
      <c r="G22" s="93"/>
      <c r="H22" s="93"/>
      <c r="I22" s="93"/>
      <c r="J22" s="93"/>
      <c r="K22" s="93"/>
      <c r="L22" s="93"/>
      <c r="M22" s="116" t="s">
        <v>2</v>
      </c>
      <c r="N22" s="117" t="s">
        <v>3</v>
      </c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106"/>
    </row>
    <row r="23" spans="1:31" s="96" customFormat="1" ht="38.25" x14ac:dyDescent="0.2">
      <c r="A23" s="103" t="s">
        <v>359</v>
      </c>
      <c r="B23" s="93" t="s">
        <v>360</v>
      </c>
      <c r="C23" s="93" t="s">
        <v>328</v>
      </c>
      <c r="D23" s="95" t="s">
        <v>361</v>
      </c>
      <c r="E23" s="93" t="s">
        <v>362</v>
      </c>
      <c r="F23" s="94" t="s">
        <v>334</v>
      </c>
      <c r="G23" s="93"/>
      <c r="H23" s="93"/>
      <c r="I23" s="116" t="s">
        <v>2</v>
      </c>
      <c r="J23" s="117" t="s">
        <v>3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106"/>
    </row>
    <row r="24" spans="1:31" s="96" customFormat="1" ht="38.25" x14ac:dyDescent="0.2">
      <c r="A24" s="103" t="s">
        <v>363</v>
      </c>
      <c r="B24" s="95" t="s">
        <v>364</v>
      </c>
      <c r="C24" s="93" t="s">
        <v>328</v>
      </c>
      <c r="D24" s="95" t="s">
        <v>361</v>
      </c>
      <c r="E24" s="95" t="s">
        <v>365</v>
      </c>
      <c r="F24" s="94" t="s">
        <v>334</v>
      </c>
      <c r="G24" s="93"/>
      <c r="H24" s="93"/>
      <c r="I24" s="116" t="s">
        <v>2</v>
      </c>
      <c r="J24" s="117" t="s">
        <v>3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106"/>
    </row>
    <row r="25" spans="1:31" s="96" customFormat="1" ht="25.5" x14ac:dyDescent="0.25">
      <c r="A25" s="103" t="s">
        <v>363</v>
      </c>
      <c r="B25" s="93" t="s">
        <v>366</v>
      </c>
      <c r="C25" s="95" t="s">
        <v>353</v>
      </c>
      <c r="D25" s="93" t="s">
        <v>328</v>
      </c>
      <c r="E25" s="95" t="s">
        <v>367</v>
      </c>
      <c r="F25" s="95" t="s">
        <v>368</v>
      </c>
      <c r="G25" s="93"/>
      <c r="H25" s="93"/>
      <c r="I25" s="116" t="s">
        <v>2</v>
      </c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106"/>
    </row>
    <row r="26" spans="1:31" s="96" customFormat="1" ht="38.25" x14ac:dyDescent="0.2">
      <c r="A26" s="103" t="s">
        <v>369</v>
      </c>
      <c r="B26" s="93" t="s">
        <v>370</v>
      </c>
      <c r="C26" s="93" t="s">
        <v>328</v>
      </c>
      <c r="D26" s="95" t="s">
        <v>353</v>
      </c>
      <c r="E26" s="93"/>
      <c r="F26" s="94" t="s">
        <v>334</v>
      </c>
      <c r="G26" s="93"/>
      <c r="H26" s="93"/>
      <c r="I26" s="93"/>
      <c r="J26" s="93"/>
      <c r="K26" s="93"/>
      <c r="L26" s="93"/>
      <c r="M26" s="116" t="s">
        <v>2</v>
      </c>
      <c r="N26" s="117" t="s">
        <v>3</v>
      </c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106"/>
    </row>
    <row r="27" spans="1:31" s="96" customFormat="1" ht="38.25" x14ac:dyDescent="0.2">
      <c r="A27" s="103" t="s">
        <v>371</v>
      </c>
      <c r="B27" s="95" t="s">
        <v>372</v>
      </c>
      <c r="C27" s="95" t="s">
        <v>373</v>
      </c>
      <c r="D27" s="93" t="s">
        <v>332</v>
      </c>
      <c r="E27" s="95" t="s">
        <v>374</v>
      </c>
      <c r="F27" s="94" t="s">
        <v>334</v>
      </c>
      <c r="G27" s="93"/>
      <c r="H27" s="93"/>
      <c r="I27" s="93"/>
      <c r="J27" s="93"/>
      <c r="K27" s="116" t="s">
        <v>2</v>
      </c>
      <c r="L27" s="117" t="s">
        <v>3</v>
      </c>
      <c r="M27" s="116" t="s">
        <v>2</v>
      </c>
      <c r="N27" s="117" t="s">
        <v>3</v>
      </c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106"/>
    </row>
    <row r="28" spans="1:31" s="96" customFormat="1" ht="38.25" x14ac:dyDescent="0.2">
      <c r="A28" s="103" t="s">
        <v>375</v>
      </c>
      <c r="B28" s="93" t="s">
        <v>376</v>
      </c>
      <c r="C28" s="95" t="s">
        <v>373</v>
      </c>
      <c r="D28" s="93" t="s">
        <v>337</v>
      </c>
      <c r="E28" s="93" t="s">
        <v>377</v>
      </c>
      <c r="F28" s="94" t="s">
        <v>334</v>
      </c>
      <c r="G28" s="93"/>
      <c r="H28" s="93"/>
      <c r="I28" s="93"/>
      <c r="J28" s="93"/>
      <c r="K28" s="93"/>
      <c r="L28" s="93"/>
      <c r="M28" s="93"/>
      <c r="N28" s="93"/>
      <c r="O28" s="112"/>
      <c r="P28" s="93"/>
      <c r="Q28" s="93"/>
      <c r="R28" s="93"/>
      <c r="S28" s="93"/>
      <c r="T28" s="93"/>
      <c r="U28" s="93"/>
      <c r="V28" s="93"/>
      <c r="W28" s="93"/>
      <c r="X28" s="93"/>
      <c r="Y28" s="116" t="s">
        <v>2</v>
      </c>
      <c r="Z28" s="93"/>
      <c r="AA28" s="93"/>
      <c r="AB28" s="93"/>
      <c r="AC28" s="93"/>
      <c r="AD28" s="93"/>
      <c r="AE28" s="106"/>
    </row>
    <row r="29" spans="1:31" s="96" customFormat="1" ht="38.25" x14ac:dyDescent="0.2">
      <c r="A29" s="103" t="s">
        <v>378</v>
      </c>
      <c r="B29" s="93" t="s">
        <v>382</v>
      </c>
      <c r="C29" s="93" t="s">
        <v>383</v>
      </c>
      <c r="D29" s="93" t="s">
        <v>342</v>
      </c>
      <c r="E29" s="95" t="s">
        <v>384</v>
      </c>
      <c r="F29" s="94" t="s">
        <v>334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112"/>
      <c r="T29" s="93"/>
      <c r="U29" s="93"/>
      <c r="V29" s="93"/>
      <c r="W29" s="93"/>
      <c r="X29" s="93"/>
      <c r="Y29" s="93"/>
      <c r="Z29" s="93"/>
      <c r="AA29" s="116" t="s">
        <v>2</v>
      </c>
      <c r="AB29" s="93"/>
      <c r="AC29" s="93"/>
      <c r="AD29" s="93"/>
      <c r="AE29" s="106"/>
    </row>
    <row r="30" spans="1:31" s="96" customFormat="1" ht="38.25" x14ac:dyDescent="0.25">
      <c r="A30" s="103" t="s">
        <v>385</v>
      </c>
      <c r="B30" s="93" t="s">
        <v>386</v>
      </c>
      <c r="C30" s="93" t="s">
        <v>328</v>
      </c>
      <c r="D30" s="95" t="s">
        <v>353</v>
      </c>
      <c r="E30" s="95" t="s">
        <v>387</v>
      </c>
      <c r="F30" s="93" t="s">
        <v>329</v>
      </c>
      <c r="G30" s="93"/>
      <c r="H30" s="93"/>
      <c r="I30" s="93"/>
      <c r="J30" s="93"/>
      <c r="K30" s="93"/>
      <c r="L30" s="93"/>
      <c r="M30" s="116" t="s">
        <v>2</v>
      </c>
      <c r="N30" s="117" t="s">
        <v>3</v>
      </c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106"/>
    </row>
    <row r="31" spans="1:31" s="96" customFormat="1" ht="38.25" x14ac:dyDescent="0.2">
      <c r="A31" s="103" t="s">
        <v>482</v>
      </c>
      <c r="B31" s="93" t="s">
        <v>390</v>
      </c>
      <c r="C31" s="93" t="s">
        <v>328</v>
      </c>
      <c r="D31" s="95" t="s">
        <v>353</v>
      </c>
      <c r="E31" s="95" t="s">
        <v>389</v>
      </c>
      <c r="F31" s="94" t="s">
        <v>334</v>
      </c>
      <c r="G31" s="93"/>
      <c r="H31" s="93"/>
      <c r="I31" s="93"/>
      <c r="J31" s="93"/>
      <c r="K31" s="116" t="s">
        <v>2</v>
      </c>
      <c r="L31" s="117" t="s">
        <v>3</v>
      </c>
      <c r="M31" s="93"/>
      <c r="N31" s="93"/>
      <c r="O31" s="93"/>
      <c r="P31" s="93"/>
      <c r="Q31" s="112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106"/>
    </row>
    <row r="32" spans="1:31" s="96" customFormat="1" ht="25.5" x14ac:dyDescent="0.25">
      <c r="A32" s="103" t="s">
        <v>391</v>
      </c>
      <c r="B32" s="93" t="s">
        <v>392</v>
      </c>
      <c r="C32" s="93" t="s">
        <v>328</v>
      </c>
      <c r="D32" s="93" t="s">
        <v>332</v>
      </c>
      <c r="E32" s="95" t="s">
        <v>393</v>
      </c>
      <c r="F32" s="93" t="s">
        <v>329</v>
      </c>
      <c r="G32" s="93"/>
      <c r="H32" s="93"/>
      <c r="I32" s="93"/>
      <c r="J32" s="93"/>
      <c r="K32" s="112"/>
      <c r="L32" s="93"/>
      <c r="M32" s="93"/>
      <c r="N32" s="93"/>
      <c r="O32" s="116" t="s">
        <v>2</v>
      </c>
      <c r="P32" s="117" t="s">
        <v>3</v>
      </c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106"/>
    </row>
    <row r="33" spans="1:31" s="96" customFormat="1" ht="38.25" x14ac:dyDescent="0.2">
      <c r="A33" s="103" t="s">
        <v>394</v>
      </c>
      <c r="B33" s="93" t="s">
        <v>395</v>
      </c>
      <c r="C33" s="93" t="s">
        <v>328</v>
      </c>
      <c r="D33" s="93" t="s">
        <v>332</v>
      </c>
      <c r="E33" s="93" t="s">
        <v>388</v>
      </c>
      <c r="F33" s="94" t="s">
        <v>334</v>
      </c>
      <c r="G33" s="93"/>
      <c r="H33" s="93"/>
      <c r="I33" s="93"/>
      <c r="J33" s="93"/>
      <c r="K33" s="93"/>
      <c r="L33" s="93"/>
      <c r="M33" s="93"/>
      <c r="N33" s="93"/>
      <c r="O33" s="116" t="s">
        <v>2</v>
      </c>
      <c r="P33" s="117" t="s">
        <v>3</v>
      </c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106"/>
    </row>
    <row r="34" spans="1:31" s="96" customFormat="1" ht="38.25" x14ac:dyDescent="0.2">
      <c r="A34" s="103" t="s">
        <v>398</v>
      </c>
      <c r="B34" s="93" t="s">
        <v>399</v>
      </c>
      <c r="C34" s="93" t="s">
        <v>337</v>
      </c>
      <c r="D34" s="93" t="s">
        <v>190</v>
      </c>
      <c r="E34" s="95" t="s">
        <v>400</v>
      </c>
      <c r="F34" s="94" t="s">
        <v>334</v>
      </c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112"/>
      <c r="T34" s="93"/>
      <c r="U34" s="93"/>
      <c r="V34" s="93"/>
      <c r="W34" s="93"/>
      <c r="X34" s="93"/>
      <c r="Y34" s="93"/>
      <c r="Z34" s="93"/>
      <c r="AA34" s="116" t="s">
        <v>2</v>
      </c>
      <c r="AB34" s="93"/>
      <c r="AC34" s="93"/>
      <c r="AD34" s="93"/>
      <c r="AE34" s="106"/>
    </row>
    <row r="35" spans="1:31" s="96" customFormat="1" ht="38.25" x14ac:dyDescent="0.2">
      <c r="A35" s="103" t="s">
        <v>401</v>
      </c>
      <c r="B35" s="93" t="s">
        <v>402</v>
      </c>
      <c r="C35" s="93" t="s">
        <v>328</v>
      </c>
      <c r="D35" s="95" t="s">
        <v>353</v>
      </c>
      <c r="E35" s="93" t="s">
        <v>403</v>
      </c>
      <c r="F35" s="94" t="s">
        <v>334</v>
      </c>
      <c r="G35" s="93"/>
      <c r="H35" s="93"/>
      <c r="I35" s="93"/>
      <c r="J35" s="93"/>
      <c r="K35" s="116" t="s">
        <v>2</v>
      </c>
      <c r="L35" s="117" t="s">
        <v>3</v>
      </c>
      <c r="M35" s="112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106"/>
    </row>
    <row r="36" spans="1:31" s="96" customFormat="1" ht="25.5" customHeight="1" x14ac:dyDescent="0.25">
      <c r="A36" s="103" t="s">
        <v>404</v>
      </c>
      <c r="B36" s="93" t="s">
        <v>405</v>
      </c>
      <c r="C36" s="93" t="s">
        <v>328</v>
      </c>
      <c r="D36" s="93" t="s">
        <v>332</v>
      </c>
      <c r="E36" s="93" t="s">
        <v>406</v>
      </c>
      <c r="F36" s="93" t="s">
        <v>329</v>
      </c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116" t="s">
        <v>2</v>
      </c>
      <c r="R36" s="117" t="s">
        <v>3</v>
      </c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106"/>
    </row>
    <row r="37" spans="1:31" s="96" customFormat="1" ht="23.25" customHeight="1" x14ac:dyDescent="0.25">
      <c r="A37" s="103" t="s">
        <v>407</v>
      </c>
      <c r="B37" s="93" t="s">
        <v>405</v>
      </c>
      <c r="C37" s="93" t="s">
        <v>408</v>
      </c>
      <c r="D37" s="93" t="s">
        <v>332</v>
      </c>
      <c r="E37" s="93" t="s">
        <v>409</v>
      </c>
      <c r="F37" s="93" t="s">
        <v>329</v>
      </c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116" t="s">
        <v>2</v>
      </c>
      <c r="V37" s="93"/>
      <c r="W37" s="93"/>
      <c r="X37" s="93"/>
      <c r="Y37" s="93"/>
      <c r="Z37" s="93"/>
      <c r="AA37" s="93"/>
      <c r="AB37" s="93"/>
      <c r="AC37" s="93"/>
      <c r="AD37" s="93"/>
      <c r="AE37" s="106"/>
    </row>
    <row r="38" spans="1:31" s="96" customFormat="1" ht="38.25" x14ac:dyDescent="0.25">
      <c r="A38" s="103" t="s">
        <v>410</v>
      </c>
      <c r="B38" s="95" t="s">
        <v>411</v>
      </c>
      <c r="C38" s="93" t="s">
        <v>408</v>
      </c>
      <c r="D38" s="95" t="s">
        <v>412</v>
      </c>
      <c r="E38" s="93" t="s">
        <v>388</v>
      </c>
      <c r="F38" s="93" t="s">
        <v>329</v>
      </c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106"/>
    </row>
    <row r="39" spans="1:31" s="96" customFormat="1" ht="38.25" x14ac:dyDescent="0.25">
      <c r="A39" s="103" t="s">
        <v>410</v>
      </c>
      <c r="B39" s="95" t="s">
        <v>413</v>
      </c>
      <c r="C39" s="93" t="s">
        <v>414</v>
      </c>
      <c r="D39" s="95" t="s">
        <v>412</v>
      </c>
      <c r="E39" s="93" t="s">
        <v>388</v>
      </c>
      <c r="F39" s="93" t="s">
        <v>329</v>
      </c>
      <c r="G39" s="93"/>
      <c r="H39" s="93"/>
      <c r="I39" s="93"/>
      <c r="J39" s="93"/>
      <c r="K39" s="116" t="s">
        <v>2</v>
      </c>
      <c r="L39" s="117" t="s">
        <v>3</v>
      </c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106"/>
    </row>
    <row r="40" spans="1:31" s="96" customFormat="1" ht="27.75" customHeight="1" x14ac:dyDescent="0.25">
      <c r="A40" s="103" t="s">
        <v>415</v>
      </c>
      <c r="B40" s="93" t="s">
        <v>416</v>
      </c>
      <c r="C40" s="93" t="s">
        <v>417</v>
      </c>
      <c r="D40" s="93" t="s">
        <v>332</v>
      </c>
      <c r="E40" s="93" t="s">
        <v>388</v>
      </c>
      <c r="F40" s="93" t="s">
        <v>329</v>
      </c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106"/>
    </row>
    <row r="41" spans="1:31" ht="38.25" x14ac:dyDescent="0.25">
      <c r="A41" s="103" t="s">
        <v>415</v>
      </c>
      <c r="B41" s="93" t="s">
        <v>418</v>
      </c>
      <c r="C41" s="93" t="s">
        <v>337</v>
      </c>
      <c r="D41" s="95" t="s">
        <v>412</v>
      </c>
      <c r="E41" s="93" t="s">
        <v>419</v>
      </c>
      <c r="F41" s="95" t="s">
        <v>420</v>
      </c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105"/>
    </row>
    <row r="42" spans="1:31" ht="39.75" thickBot="1" x14ac:dyDescent="0.3">
      <c r="A42" s="107" t="s">
        <v>415</v>
      </c>
      <c r="B42" s="108" t="s">
        <v>418</v>
      </c>
      <c r="C42" s="108" t="s">
        <v>417</v>
      </c>
      <c r="D42" s="108" t="s">
        <v>332</v>
      </c>
      <c r="E42" s="108" t="s">
        <v>421</v>
      </c>
      <c r="F42" s="109" t="s">
        <v>334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26" t="s">
        <v>2</v>
      </c>
      <c r="R42" s="110"/>
      <c r="S42" s="110"/>
      <c r="T42" s="110"/>
      <c r="U42" s="110"/>
      <c r="V42" s="110"/>
      <c r="W42" s="110"/>
      <c r="X42" s="110"/>
      <c r="Y42" s="110"/>
      <c r="Z42" s="110"/>
      <c r="AA42" s="126" t="s">
        <v>2</v>
      </c>
      <c r="AB42" s="110"/>
      <c r="AC42" s="127"/>
      <c r="AD42" s="110"/>
      <c r="AE42" s="111"/>
    </row>
    <row r="43" spans="1:31" x14ac:dyDescent="0.25">
      <c r="A43" s="166" t="s">
        <v>1</v>
      </c>
      <c r="B43" s="167"/>
      <c r="C43" s="167"/>
      <c r="D43" s="167"/>
      <c r="E43" s="167"/>
      <c r="F43" s="168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1"/>
    </row>
    <row r="44" spans="1:31" ht="38.25" x14ac:dyDescent="0.25">
      <c r="A44" s="95" t="s">
        <v>433</v>
      </c>
      <c r="B44" s="120" t="s">
        <v>489</v>
      </c>
      <c r="C44" s="119" t="s">
        <v>434</v>
      </c>
      <c r="D44" s="120" t="s">
        <v>435</v>
      </c>
      <c r="E44" s="120" t="s">
        <v>436</v>
      </c>
      <c r="F44" s="120" t="s">
        <v>329</v>
      </c>
      <c r="G44" s="121"/>
      <c r="H44" s="121"/>
      <c r="I44" s="121"/>
      <c r="J44" s="121"/>
      <c r="K44" s="123"/>
      <c r="L44" s="121"/>
      <c r="M44" s="121"/>
      <c r="N44" s="121"/>
      <c r="O44" s="124" t="s">
        <v>2</v>
      </c>
      <c r="P44" s="117" t="s">
        <v>3</v>
      </c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2"/>
    </row>
    <row r="45" spans="1:31" ht="38.25" x14ac:dyDescent="0.25">
      <c r="A45" s="125" t="s">
        <v>330</v>
      </c>
      <c r="B45" s="120" t="s">
        <v>477</v>
      </c>
      <c r="C45" s="119" t="s">
        <v>478</v>
      </c>
      <c r="D45" s="120" t="s">
        <v>479</v>
      </c>
      <c r="E45" s="120" t="s">
        <v>480</v>
      </c>
      <c r="F45" s="95" t="s">
        <v>450</v>
      </c>
      <c r="G45" s="121"/>
      <c r="H45" s="121"/>
      <c r="I45" s="121"/>
      <c r="J45" s="121"/>
      <c r="K45" s="123"/>
      <c r="L45" s="121"/>
      <c r="M45" s="121"/>
      <c r="N45" s="121"/>
      <c r="O45" s="121"/>
      <c r="P45" s="121"/>
      <c r="Q45" s="124" t="s">
        <v>2</v>
      </c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4" t="s">
        <v>2</v>
      </c>
      <c r="AD45" s="121"/>
      <c r="AE45" s="122"/>
    </row>
    <row r="46" spans="1:31" ht="25.5" x14ac:dyDescent="0.25">
      <c r="A46" s="103" t="s">
        <v>349</v>
      </c>
      <c r="B46" s="93" t="s">
        <v>355</v>
      </c>
      <c r="C46" s="95" t="s">
        <v>353</v>
      </c>
      <c r="D46" s="93" t="s">
        <v>328</v>
      </c>
      <c r="E46" s="93" t="s">
        <v>437</v>
      </c>
      <c r="F46" s="95" t="s">
        <v>441</v>
      </c>
      <c r="G46" s="121"/>
      <c r="H46" s="121"/>
      <c r="I46" s="121"/>
      <c r="J46" s="121"/>
      <c r="K46" s="124" t="s">
        <v>2</v>
      </c>
      <c r="L46" s="121"/>
      <c r="M46" s="121"/>
      <c r="N46" s="121"/>
      <c r="O46" s="121"/>
      <c r="P46" s="121"/>
      <c r="Q46" s="124" t="s">
        <v>2</v>
      </c>
      <c r="R46" s="121"/>
      <c r="S46" s="121"/>
      <c r="T46" s="121"/>
      <c r="U46" s="121"/>
      <c r="V46" s="121"/>
      <c r="W46" s="124" t="s">
        <v>2</v>
      </c>
      <c r="X46" s="121"/>
      <c r="Y46" s="121"/>
      <c r="Z46" s="121"/>
      <c r="AA46" s="121"/>
      <c r="AB46" s="121"/>
      <c r="AC46" s="124" t="s">
        <v>2</v>
      </c>
      <c r="AD46" s="121"/>
      <c r="AE46" s="122"/>
    </row>
    <row r="47" spans="1:31" ht="25.5" x14ac:dyDescent="0.25">
      <c r="A47" s="103" t="s">
        <v>349</v>
      </c>
      <c r="B47" s="119" t="s">
        <v>438</v>
      </c>
      <c r="C47" s="119" t="s">
        <v>439</v>
      </c>
      <c r="D47" s="120" t="s">
        <v>337</v>
      </c>
      <c r="E47" s="120" t="s">
        <v>440</v>
      </c>
      <c r="F47" s="120" t="s">
        <v>329</v>
      </c>
      <c r="G47" s="121"/>
      <c r="H47" s="121"/>
      <c r="I47" s="121"/>
      <c r="J47" s="121"/>
      <c r="K47" s="121"/>
      <c r="L47" s="121"/>
      <c r="M47" s="124" t="s">
        <v>2</v>
      </c>
      <c r="N47" s="117" t="s">
        <v>3</v>
      </c>
      <c r="O47" s="121"/>
      <c r="P47" s="121"/>
      <c r="Q47" s="121"/>
      <c r="R47" s="121"/>
      <c r="S47" s="123"/>
      <c r="T47" s="121"/>
      <c r="U47" s="121"/>
      <c r="V47" s="121"/>
      <c r="W47" s="121"/>
      <c r="X47" s="121"/>
      <c r="Y47" s="121"/>
      <c r="Z47" s="121"/>
      <c r="AA47" s="121"/>
      <c r="AB47" s="121"/>
      <c r="AC47" s="124" t="s">
        <v>2</v>
      </c>
      <c r="AD47" s="121"/>
      <c r="AE47" s="122"/>
    </row>
    <row r="48" spans="1:31" ht="33" customHeight="1" x14ac:dyDescent="0.25">
      <c r="A48" s="103" t="s">
        <v>349</v>
      </c>
      <c r="B48" s="120" t="s">
        <v>442</v>
      </c>
      <c r="C48" s="119" t="s">
        <v>443</v>
      </c>
      <c r="D48" s="120" t="s">
        <v>444</v>
      </c>
      <c r="E48" s="120" t="s">
        <v>445</v>
      </c>
      <c r="F48" s="95" t="s">
        <v>441</v>
      </c>
      <c r="G48" s="121"/>
      <c r="H48" s="121"/>
      <c r="I48" s="121"/>
      <c r="J48" s="121"/>
      <c r="K48" s="124" t="s">
        <v>2</v>
      </c>
      <c r="L48" s="117" t="s">
        <v>3</v>
      </c>
      <c r="M48" s="124" t="s">
        <v>2</v>
      </c>
      <c r="N48" s="117" t="s">
        <v>3</v>
      </c>
      <c r="O48" s="121"/>
      <c r="P48" s="121"/>
      <c r="Q48" s="121"/>
      <c r="R48" s="121"/>
      <c r="S48" s="121"/>
      <c r="T48" s="121"/>
      <c r="U48" s="124" t="s">
        <v>2</v>
      </c>
      <c r="V48" s="117" t="s">
        <v>3</v>
      </c>
      <c r="W48" s="121"/>
      <c r="X48" s="121"/>
      <c r="Y48" s="121"/>
      <c r="Z48" s="121"/>
      <c r="AA48" s="121"/>
      <c r="AB48" s="121"/>
      <c r="AC48" s="124" t="s">
        <v>2</v>
      </c>
      <c r="AD48" s="121"/>
      <c r="AE48" s="122"/>
    </row>
    <row r="49" spans="1:31" ht="33" customHeight="1" x14ac:dyDescent="0.25">
      <c r="A49" s="95" t="s">
        <v>363</v>
      </c>
      <c r="B49" s="120" t="s">
        <v>446</v>
      </c>
      <c r="C49" s="119" t="s">
        <v>443</v>
      </c>
      <c r="D49" s="120" t="s">
        <v>444</v>
      </c>
      <c r="E49" s="120" t="s">
        <v>447</v>
      </c>
      <c r="F49" s="95" t="s">
        <v>441</v>
      </c>
      <c r="G49" s="124" t="s">
        <v>2</v>
      </c>
      <c r="H49" s="121"/>
      <c r="I49" s="124" t="s">
        <v>2</v>
      </c>
      <c r="J49" s="117" t="s">
        <v>3</v>
      </c>
      <c r="K49" s="124" t="s">
        <v>2</v>
      </c>
      <c r="L49" s="117" t="s">
        <v>3</v>
      </c>
      <c r="M49" s="124" t="s">
        <v>2</v>
      </c>
      <c r="N49" s="117" t="s">
        <v>3</v>
      </c>
      <c r="O49" s="124" t="s">
        <v>2</v>
      </c>
      <c r="P49" s="117" t="s">
        <v>3</v>
      </c>
      <c r="Q49" s="124" t="s">
        <v>2</v>
      </c>
      <c r="R49" s="117" t="s">
        <v>3</v>
      </c>
      <c r="S49" s="124" t="s">
        <v>2</v>
      </c>
      <c r="T49" s="117" t="s">
        <v>3</v>
      </c>
      <c r="U49" s="124" t="s">
        <v>2</v>
      </c>
      <c r="V49" s="117" t="s">
        <v>3</v>
      </c>
      <c r="W49" s="124" t="s">
        <v>2</v>
      </c>
      <c r="X49" s="121"/>
      <c r="Y49" s="124" t="s">
        <v>2</v>
      </c>
      <c r="Z49" s="121"/>
      <c r="AA49" s="124" t="s">
        <v>2</v>
      </c>
      <c r="AB49" s="121"/>
      <c r="AC49" s="124" t="s">
        <v>2</v>
      </c>
      <c r="AD49" s="121"/>
      <c r="AE49" s="122"/>
    </row>
    <row r="50" spans="1:31" ht="38.25" x14ac:dyDescent="0.25">
      <c r="A50" s="95" t="s">
        <v>363</v>
      </c>
      <c r="B50" s="120" t="s">
        <v>448</v>
      </c>
      <c r="C50" s="119" t="s">
        <v>443</v>
      </c>
      <c r="D50" s="120" t="s">
        <v>444</v>
      </c>
      <c r="E50" s="119" t="s">
        <v>449</v>
      </c>
      <c r="F50" s="95" t="s">
        <v>450</v>
      </c>
      <c r="G50" s="121"/>
      <c r="H50" s="121"/>
      <c r="I50" s="121"/>
      <c r="J50" s="121"/>
      <c r="K50" s="124" t="s">
        <v>2</v>
      </c>
      <c r="L50" s="117" t="s">
        <v>3</v>
      </c>
      <c r="M50" s="121"/>
      <c r="N50" s="121"/>
      <c r="O50" s="121"/>
      <c r="P50" s="121"/>
      <c r="Q50" s="124" t="s">
        <v>2</v>
      </c>
      <c r="R50" s="117" t="s">
        <v>3</v>
      </c>
      <c r="S50" s="121"/>
      <c r="T50" s="121"/>
      <c r="U50" s="121"/>
      <c r="V50" s="121"/>
      <c r="W50" s="124" t="s">
        <v>2</v>
      </c>
      <c r="X50" s="121"/>
      <c r="Y50" s="121"/>
      <c r="Z50" s="121"/>
      <c r="AA50" s="121"/>
      <c r="AB50" s="121"/>
      <c r="AC50" s="124" t="s">
        <v>2</v>
      </c>
      <c r="AD50" s="121"/>
      <c r="AE50" s="122"/>
    </row>
    <row r="51" spans="1:31" ht="38.25" x14ac:dyDescent="0.25">
      <c r="A51" s="95" t="s">
        <v>363</v>
      </c>
      <c r="B51" s="120" t="s">
        <v>451</v>
      </c>
      <c r="C51" s="119" t="s">
        <v>443</v>
      </c>
      <c r="D51" s="120" t="s">
        <v>444</v>
      </c>
      <c r="E51" s="119" t="s">
        <v>449</v>
      </c>
      <c r="F51" s="95" t="s">
        <v>450</v>
      </c>
      <c r="G51" s="121"/>
      <c r="H51" s="121"/>
      <c r="I51" s="121"/>
      <c r="J51" s="121"/>
      <c r="K51" s="124" t="s">
        <v>2</v>
      </c>
      <c r="L51" s="117" t="s">
        <v>3</v>
      </c>
      <c r="M51" s="121"/>
      <c r="N51" s="121"/>
      <c r="O51" s="121"/>
      <c r="P51" s="121"/>
      <c r="Q51" s="124" t="s">
        <v>2</v>
      </c>
      <c r="R51" s="117" t="s">
        <v>3</v>
      </c>
      <c r="S51" s="121"/>
      <c r="T51" s="121"/>
      <c r="U51" s="121"/>
      <c r="V51" s="121"/>
      <c r="W51" s="124" t="s">
        <v>2</v>
      </c>
      <c r="X51" s="121"/>
      <c r="Y51" s="121"/>
      <c r="Z51" s="121"/>
      <c r="AA51" s="121"/>
      <c r="AB51" s="121"/>
      <c r="AC51" s="124" t="s">
        <v>2</v>
      </c>
      <c r="AD51" s="121"/>
      <c r="AE51" s="122"/>
    </row>
    <row r="52" spans="1:31" ht="25.5" x14ac:dyDescent="0.25">
      <c r="A52" s="95" t="s">
        <v>363</v>
      </c>
      <c r="B52" s="93" t="s">
        <v>452</v>
      </c>
      <c r="C52" s="93" t="s">
        <v>443</v>
      </c>
      <c r="D52" s="95" t="s">
        <v>337</v>
      </c>
      <c r="E52" s="93" t="s">
        <v>453</v>
      </c>
      <c r="F52" s="95" t="s">
        <v>441</v>
      </c>
      <c r="G52" s="89"/>
      <c r="H52" s="89"/>
      <c r="I52" s="124" t="s">
        <v>2</v>
      </c>
      <c r="J52" s="117" t="s">
        <v>3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105"/>
    </row>
    <row r="53" spans="1:31" ht="38.25" x14ac:dyDescent="0.25">
      <c r="A53" s="95" t="s">
        <v>363</v>
      </c>
      <c r="B53" s="120" t="s">
        <v>454</v>
      </c>
      <c r="C53" s="119" t="s">
        <v>443</v>
      </c>
      <c r="D53" s="120" t="s">
        <v>444</v>
      </c>
      <c r="E53" s="120" t="s">
        <v>455</v>
      </c>
      <c r="F53" s="95" t="s">
        <v>441</v>
      </c>
      <c r="G53" s="121"/>
      <c r="H53" s="121"/>
      <c r="I53" s="121"/>
      <c r="J53" s="121"/>
      <c r="K53" s="121"/>
      <c r="L53" s="121"/>
      <c r="M53" s="124" t="s">
        <v>2</v>
      </c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2"/>
    </row>
    <row r="54" spans="1:31" ht="38.25" x14ac:dyDescent="0.25">
      <c r="A54" s="95" t="s">
        <v>456</v>
      </c>
      <c r="B54" s="120" t="s">
        <v>457</v>
      </c>
      <c r="C54" s="119" t="s">
        <v>443</v>
      </c>
      <c r="D54" s="120" t="s">
        <v>444</v>
      </c>
      <c r="E54" s="119" t="s">
        <v>458</v>
      </c>
      <c r="F54" s="95" t="s">
        <v>441</v>
      </c>
      <c r="G54" s="121"/>
      <c r="H54" s="121"/>
      <c r="I54" s="121"/>
      <c r="J54" s="121"/>
      <c r="K54" s="124" t="s">
        <v>2</v>
      </c>
      <c r="L54" s="117" t="s">
        <v>3</v>
      </c>
      <c r="M54" s="121"/>
      <c r="N54" s="121"/>
      <c r="O54" s="124" t="s">
        <v>2</v>
      </c>
      <c r="P54" s="117" t="s">
        <v>3</v>
      </c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2"/>
    </row>
    <row r="55" spans="1:31" ht="42.75" customHeight="1" x14ac:dyDescent="0.25">
      <c r="A55" s="95" t="s">
        <v>460</v>
      </c>
      <c r="B55" s="120" t="s">
        <v>461</v>
      </c>
      <c r="C55" s="119" t="s">
        <v>443</v>
      </c>
      <c r="D55" s="120" t="s">
        <v>414</v>
      </c>
      <c r="E55" s="120" t="s">
        <v>462</v>
      </c>
      <c r="F55" s="95" t="s">
        <v>441</v>
      </c>
      <c r="G55" s="121"/>
      <c r="H55" s="121"/>
      <c r="I55" s="124" t="s">
        <v>2</v>
      </c>
      <c r="J55" s="117" t="s">
        <v>3</v>
      </c>
      <c r="K55" s="121"/>
      <c r="L55" s="121"/>
      <c r="M55" s="124" t="s">
        <v>2</v>
      </c>
      <c r="N55" s="117" t="s">
        <v>3</v>
      </c>
      <c r="O55" s="124" t="s">
        <v>2</v>
      </c>
      <c r="P55" s="117" t="s">
        <v>3</v>
      </c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2"/>
    </row>
    <row r="56" spans="1:31" ht="25.5" x14ac:dyDescent="0.25">
      <c r="A56" s="95" t="s">
        <v>463</v>
      </c>
      <c r="B56" s="120" t="s">
        <v>464</v>
      </c>
      <c r="C56" s="119" t="s">
        <v>443</v>
      </c>
      <c r="D56" s="120" t="s">
        <v>337</v>
      </c>
      <c r="E56" s="119" t="s">
        <v>459</v>
      </c>
      <c r="F56" s="95" t="s">
        <v>441</v>
      </c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4" t="s">
        <v>2</v>
      </c>
      <c r="Z56" s="121"/>
      <c r="AA56" s="121"/>
      <c r="AB56" s="121"/>
      <c r="AC56" s="121"/>
      <c r="AD56" s="121"/>
      <c r="AE56" s="122"/>
    </row>
    <row r="57" spans="1:31" ht="25.5" x14ac:dyDescent="0.25">
      <c r="A57" s="95" t="s">
        <v>385</v>
      </c>
      <c r="B57" s="120" t="s">
        <v>465</v>
      </c>
      <c r="C57" s="119" t="s">
        <v>443</v>
      </c>
      <c r="D57" s="120" t="s">
        <v>444</v>
      </c>
      <c r="E57" s="120" t="s">
        <v>466</v>
      </c>
      <c r="F57" s="95" t="s">
        <v>441</v>
      </c>
      <c r="G57" s="121"/>
      <c r="H57" s="121"/>
      <c r="I57" s="121"/>
      <c r="J57" s="121"/>
      <c r="K57" s="121"/>
      <c r="L57" s="121"/>
      <c r="M57" s="124" t="s">
        <v>2</v>
      </c>
      <c r="N57" s="117" t="s">
        <v>3</v>
      </c>
      <c r="O57" s="124" t="s">
        <v>2</v>
      </c>
      <c r="P57" s="117" t="s">
        <v>3</v>
      </c>
      <c r="Q57" s="124" t="s">
        <v>2</v>
      </c>
      <c r="R57" s="121"/>
      <c r="S57" s="121"/>
      <c r="T57" s="121"/>
      <c r="U57" s="124" t="s">
        <v>2</v>
      </c>
      <c r="V57" s="121"/>
      <c r="W57" s="121"/>
      <c r="X57" s="121"/>
      <c r="Y57" s="124" t="s">
        <v>2</v>
      </c>
      <c r="Z57" s="121"/>
      <c r="AA57" s="121"/>
      <c r="AB57" s="121"/>
      <c r="AC57" s="121"/>
      <c r="AD57" s="121"/>
      <c r="AE57" s="122"/>
    </row>
    <row r="58" spans="1:31" ht="25.5" x14ac:dyDescent="0.25">
      <c r="A58" s="95" t="s">
        <v>467</v>
      </c>
      <c r="B58" s="120" t="s">
        <v>468</v>
      </c>
      <c r="C58" s="119" t="s">
        <v>443</v>
      </c>
      <c r="D58" s="120" t="s">
        <v>469</v>
      </c>
      <c r="E58" s="119" t="s">
        <v>470</v>
      </c>
      <c r="F58" s="95" t="s">
        <v>441</v>
      </c>
      <c r="G58" s="124" t="s">
        <v>2</v>
      </c>
      <c r="H58" s="117" t="s">
        <v>3</v>
      </c>
      <c r="I58" s="124" t="s">
        <v>2</v>
      </c>
      <c r="J58" s="117" t="s">
        <v>3</v>
      </c>
      <c r="K58" s="124" t="s">
        <v>2</v>
      </c>
      <c r="L58" s="117" t="s">
        <v>3</v>
      </c>
      <c r="M58" s="124" t="s">
        <v>2</v>
      </c>
      <c r="N58" s="117" t="s">
        <v>3</v>
      </c>
      <c r="O58" s="124" t="s">
        <v>2</v>
      </c>
      <c r="P58" s="117" t="s">
        <v>3</v>
      </c>
      <c r="Q58" s="124" t="s">
        <v>2</v>
      </c>
      <c r="R58" s="117" t="s">
        <v>3</v>
      </c>
      <c r="S58" s="124" t="s">
        <v>2</v>
      </c>
      <c r="T58" s="117" t="s">
        <v>3</v>
      </c>
      <c r="U58" s="124" t="s">
        <v>2</v>
      </c>
      <c r="V58" s="121"/>
      <c r="W58" s="124" t="s">
        <v>2</v>
      </c>
      <c r="X58" s="121"/>
      <c r="Y58" s="124" t="s">
        <v>2</v>
      </c>
      <c r="Z58" s="121"/>
      <c r="AA58" s="124" t="s">
        <v>2</v>
      </c>
      <c r="AB58" s="121"/>
      <c r="AC58" s="124" t="s">
        <v>2</v>
      </c>
      <c r="AD58" s="121"/>
      <c r="AE58" s="122"/>
    </row>
    <row r="59" spans="1:31" ht="25.5" x14ac:dyDescent="0.25">
      <c r="A59" s="95" t="s">
        <v>471</v>
      </c>
      <c r="B59" s="120" t="s">
        <v>472</v>
      </c>
      <c r="C59" s="119" t="s">
        <v>473</v>
      </c>
      <c r="D59" s="120" t="s">
        <v>474</v>
      </c>
      <c r="E59" s="119" t="s">
        <v>475</v>
      </c>
      <c r="F59" s="95" t="s">
        <v>441</v>
      </c>
      <c r="G59" s="124" t="s">
        <v>2</v>
      </c>
      <c r="H59" s="117" t="s">
        <v>3</v>
      </c>
      <c r="I59" s="121"/>
      <c r="J59" s="121"/>
      <c r="K59" s="121"/>
      <c r="L59" s="121"/>
      <c r="M59" s="124" t="s">
        <v>2</v>
      </c>
      <c r="N59" s="117" t="s">
        <v>3</v>
      </c>
      <c r="O59" s="121"/>
      <c r="P59" s="121"/>
      <c r="Q59" s="121"/>
      <c r="R59" s="121"/>
      <c r="S59" s="124" t="s">
        <v>2</v>
      </c>
      <c r="T59" s="117" t="s">
        <v>3</v>
      </c>
      <c r="U59" s="121"/>
      <c r="V59" s="121"/>
      <c r="W59" s="121"/>
      <c r="X59" s="121"/>
      <c r="Y59" s="124" t="s">
        <v>2</v>
      </c>
      <c r="Z59" s="121"/>
      <c r="AA59" s="121"/>
      <c r="AB59" s="121"/>
      <c r="AC59" s="121"/>
      <c r="AD59" s="121"/>
      <c r="AE59" s="122"/>
    </row>
    <row r="60" spans="1:31" ht="15.75" thickBot="1" x14ac:dyDescent="0.3"/>
    <row r="61" spans="1:31" ht="17.25" thickBot="1" x14ac:dyDescent="0.3">
      <c r="G61" s="218" t="str">
        <f>G8</f>
        <v>ENERO</v>
      </c>
      <c r="H61" s="219"/>
      <c r="I61" s="218" t="str">
        <f>I8</f>
        <v>FEBRERO</v>
      </c>
      <c r="J61" s="219"/>
      <c r="K61" s="218" t="str">
        <f>K8</f>
        <v>MARZO</v>
      </c>
      <c r="L61" s="219"/>
      <c r="M61" s="218" t="str">
        <f>M8</f>
        <v>ABRIL</v>
      </c>
      <c r="N61" s="219"/>
      <c r="O61" s="218" t="str">
        <f>O8</f>
        <v>MAYO</v>
      </c>
      <c r="P61" s="219"/>
      <c r="Q61" s="218" t="str">
        <f>Q8</f>
        <v>JUNIO</v>
      </c>
      <c r="R61" s="219"/>
      <c r="S61" s="218" t="str">
        <f>S8</f>
        <v>JULIO</v>
      </c>
      <c r="T61" s="219"/>
      <c r="U61" s="218" t="str">
        <f>U8</f>
        <v>AGOSTO</v>
      </c>
      <c r="V61" s="219"/>
      <c r="W61" s="218" t="str">
        <f>W8</f>
        <v>SEPTIEMBRE</v>
      </c>
      <c r="X61" s="219"/>
      <c r="Y61" s="218" t="str">
        <f>Y8</f>
        <v>OCTUBRE</v>
      </c>
      <c r="Z61" s="219"/>
      <c r="AA61" s="218" t="str">
        <f>AA8</f>
        <v>NOVIEMBRE</v>
      </c>
      <c r="AB61" s="219"/>
      <c r="AC61" s="218" t="str">
        <f>AC8</f>
        <v>DICIEMBRE</v>
      </c>
      <c r="AD61" s="219"/>
      <c r="AE61" s="100" t="s">
        <v>423</v>
      </c>
    </row>
    <row r="62" spans="1:31" ht="16.5" x14ac:dyDescent="0.3">
      <c r="D62" s="215" t="s">
        <v>424</v>
      </c>
      <c r="E62" s="216"/>
      <c r="F62" s="217"/>
      <c r="G62" s="175">
        <f>COUNTIF(G11:G59,"P")</f>
        <v>3</v>
      </c>
      <c r="H62" s="175"/>
      <c r="I62" s="174">
        <f>COUNTIF(I11:I59,"P")</f>
        <v>12</v>
      </c>
      <c r="J62" s="175"/>
      <c r="K62" s="174">
        <f>COUNTIF(K11:K59,"P")</f>
        <v>15</v>
      </c>
      <c r="L62" s="175"/>
      <c r="M62" s="174">
        <f>COUNTIF(M11:M59,"P")</f>
        <v>13</v>
      </c>
      <c r="N62" s="175"/>
      <c r="O62" s="174">
        <f>COUNTIF(O11:O59,"P")</f>
        <v>9</v>
      </c>
      <c r="P62" s="175"/>
      <c r="Q62" s="174">
        <f>COUNTIF(Q11:Q59,"P")</f>
        <v>9</v>
      </c>
      <c r="R62" s="175"/>
      <c r="S62" s="174">
        <f>COUNTIF(S11:S59,"P")</f>
        <v>3</v>
      </c>
      <c r="T62" s="175"/>
      <c r="U62" s="174">
        <f>COUNTIF(U11:U59,"P")</f>
        <v>5</v>
      </c>
      <c r="V62" s="175"/>
      <c r="W62" s="174">
        <f>COUNTIF(W11:W59,"P")</f>
        <v>5</v>
      </c>
      <c r="X62" s="175"/>
      <c r="Y62" s="174">
        <f>COUNTIF(Y11:Y59,"P")</f>
        <v>6</v>
      </c>
      <c r="Z62" s="175"/>
      <c r="AA62" s="174">
        <f>COUNTIF(AA11:AA59,"P")</f>
        <v>5</v>
      </c>
      <c r="AB62" s="175"/>
      <c r="AC62" s="174">
        <f>COUNTIF(AC11:AC59,"P")</f>
        <v>8</v>
      </c>
      <c r="AD62" s="175"/>
      <c r="AE62" s="101">
        <f>SUM(G62:AD62)</f>
        <v>93</v>
      </c>
    </row>
    <row r="63" spans="1:31" ht="16.5" x14ac:dyDescent="0.3">
      <c r="D63" s="176" t="s">
        <v>425</v>
      </c>
      <c r="E63" s="177"/>
      <c r="F63" s="178"/>
      <c r="G63" s="175">
        <f>COUNTIF(H11:H60,"E")</f>
        <v>2</v>
      </c>
      <c r="H63" s="175"/>
      <c r="I63" s="174">
        <f>COUNTIF(J11:J60,"E")</f>
        <v>11</v>
      </c>
      <c r="J63" s="175"/>
      <c r="K63" s="174">
        <f>COUNTIF(L11:L60,"E")</f>
        <v>14</v>
      </c>
      <c r="L63" s="175"/>
      <c r="M63" s="174">
        <f>COUNTIF(N11:N59,"E")</f>
        <v>11</v>
      </c>
      <c r="N63" s="175"/>
      <c r="O63" s="174">
        <f>COUNTIF(P11:P60,"E")</f>
        <v>9</v>
      </c>
      <c r="P63" s="175"/>
      <c r="Q63" s="174">
        <f>COUNTIF(R11:R60,"E")</f>
        <v>5</v>
      </c>
      <c r="R63" s="175"/>
      <c r="S63" s="174">
        <f>COUNTIF(T11:T60,"E")</f>
        <v>3</v>
      </c>
      <c r="T63" s="175"/>
      <c r="U63" s="174">
        <f>COUNTIF(V11:V60,"E")</f>
        <v>2</v>
      </c>
      <c r="V63" s="175"/>
      <c r="W63" s="174">
        <f>COUNTIF(X11:X60,"E")</f>
        <v>0</v>
      </c>
      <c r="X63" s="175"/>
      <c r="Y63" s="174">
        <f>COUNTIF(Z11:Z60,"E")</f>
        <v>0</v>
      </c>
      <c r="Z63" s="175"/>
      <c r="AA63" s="174">
        <f>COUNTIF(AB11:AB60,"E")</f>
        <v>0</v>
      </c>
      <c r="AB63" s="175"/>
      <c r="AC63" s="174">
        <f>COUNTIF(AD11:AD60,"E")</f>
        <v>0</v>
      </c>
      <c r="AD63" s="175"/>
      <c r="AE63" s="101">
        <f>SUM(G63:AD63)</f>
        <v>57</v>
      </c>
    </row>
    <row r="64" spans="1:31" ht="17.25" thickBot="1" x14ac:dyDescent="0.35">
      <c r="D64" s="179" t="s">
        <v>426</v>
      </c>
      <c r="E64" s="180"/>
      <c r="F64" s="181"/>
      <c r="G64" s="183">
        <f>G63/G62</f>
        <v>0.66666666666666663</v>
      </c>
      <c r="H64" s="184"/>
      <c r="I64" s="183">
        <f>I63/I62</f>
        <v>0.91666666666666663</v>
      </c>
      <c r="J64" s="184"/>
      <c r="K64" s="183">
        <f t="shared" ref="K64" si="0">K63/K62</f>
        <v>0.93333333333333335</v>
      </c>
      <c r="L64" s="184"/>
      <c r="M64" s="183">
        <f t="shared" ref="M64" si="1">M63/M62</f>
        <v>0.84615384615384615</v>
      </c>
      <c r="N64" s="184"/>
      <c r="O64" s="183">
        <f t="shared" ref="O64" si="2">O63/O62</f>
        <v>1</v>
      </c>
      <c r="P64" s="184"/>
      <c r="Q64" s="183">
        <f t="shared" ref="Q64" si="3">Q63/Q62</f>
        <v>0.55555555555555558</v>
      </c>
      <c r="R64" s="184"/>
      <c r="S64" s="183">
        <f t="shared" ref="S64" si="4">S63/S62</f>
        <v>1</v>
      </c>
      <c r="T64" s="184"/>
      <c r="U64" s="183">
        <f t="shared" ref="U64" si="5">U63/U62</f>
        <v>0.4</v>
      </c>
      <c r="V64" s="184"/>
      <c r="W64" s="183">
        <f t="shared" ref="W64" si="6">W63/W62</f>
        <v>0</v>
      </c>
      <c r="X64" s="184"/>
      <c r="Y64" s="183">
        <f t="shared" ref="Y64" si="7">Y63/Y62</f>
        <v>0</v>
      </c>
      <c r="Z64" s="184"/>
      <c r="AA64" s="183">
        <f t="shared" ref="AA64" si="8">AA63/AA62</f>
        <v>0</v>
      </c>
      <c r="AB64" s="184"/>
      <c r="AC64" s="183">
        <f t="shared" ref="AC64" si="9">AC63/AC62</f>
        <v>0</v>
      </c>
      <c r="AD64" s="184"/>
      <c r="AE64" s="102">
        <f>AE63/AE62</f>
        <v>0.61290322580645162</v>
      </c>
    </row>
    <row r="66" spans="4:31" ht="18.75" x14ac:dyDescent="0.3">
      <c r="D66" s="182" t="s">
        <v>427</v>
      </c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</row>
  </sheetData>
  <mergeCells count="91">
    <mergeCell ref="D62:F62"/>
    <mergeCell ref="AC61:AD61"/>
    <mergeCell ref="G61:H61"/>
    <mergeCell ref="I61:J61"/>
    <mergeCell ref="K61:L61"/>
    <mergeCell ref="M61:N61"/>
    <mergeCell ref="O61:P61"/>
    <mergeCell ref="Q61:R61"/>
    <mergeCell ref="S61:T61"/>
    <mergeCell ref="U61:V61"/>
    <mergeCell ref="W61:X61"/>
    <mergeCell ref="Y61:Z61"/>
    <mergeCell ref="AA61:AB61"/>
    <mergeCell ref="A10:F10"/>
    <mergeCell ref="G10:AE10"/>
    <mergeCell ref="AE8:AE9"/>
    <mergeCell ref="AA6:AD7"/>
    <mergeCell ref="E6:F7"/>
    <mergeCell ref="G6:V6"/>
    <mergeCell ref="G7:V7"/>
    <mergeCell ref="W8:X8"/>
    <mergeCell ref="Y8:Z8"/>
    <mergeCell ref="AA8:AB8"/>
    <mergeCell ref="A6:D7"/>
    <mergeCell ref="E4:F4"/>
    <mergeCell ref="W6:X7"/>
    <mergeCell ref="Y6:Z7"/>
    <mergeCell ref="G8:H8"/>
    <mergeCell ref="I8:J8"/>
    <mergeCell ref="D64:F64"/>
    <mergeCell ref="D66:AE66"/>
    <mergeCell ref="S64:T64"/>
    <mergeCell ref="U64:V64"/>
    <mergeCell ref="W64:X64"/>
    <mergeCell ref="Y64:Z64"/>
    <mergeCell ref="AA64:AB64"/>
    <mergeCell ref="AC64:AD64"/>
    <mergeCell ref="G64:H64"/>
    <mergeCell ref="I64:J64"/>
    <mergeCell ref="K64:L64"/>
    <mergeCell ref="M64:N64"/>
    <mergeCell ref="O64:P64"/>
    <mergeCell ref="Q64:R64"/>
    <mergeCell ref="D63:F63"/>
    <mergeCell ref="AC63:AD63"/>
    <mergeCell ref="G63:H63"/>
    <mergeCell ref="I63:J63"/>
    <mergeCell ref="K63:L63"/>
    <mergeCell ref="M63:N63"/>
    <mergeCell ref="O63:P63"/>
    <mergeCell ref="Q63:R63"/>
    <mergeCell ref="S63:T63"/>
    <mergeCell ref="U63:V63"/>
    <mergeCell ref="W63:X63"/>
    <mergeCell ref="Y63:Z63"/>
    <mergeCell ref="AA63:AB63"/>
    <mergeCell ref="AC62:AD62"/>
    <mergeCell ref="G62:H62"/>
    <mergeCell ref="I62:J62"/>
    <mergeCell ref="K62:L62"/>
    <mergeCell ref="M62:N62"/>
    <mergeCell ref="O62:P62"/>
    <mergeCell ref="Q62:R62"/>
    <mergeCell ref="S62:T62"/>
    <mergeCell ref="U62:V62"/>
    <mergeCell ref="W62:X62"/>
    <mergeCell ref="Y62:Z62"/>
    <mergeCell ref="AA62:AB62"/>
    <mergeCell ref="M8:N8"/>
    <mergeCell ref="O8:P8"/>
    <mergeCell ref="Q8:R8"/>
    <mergeCell ref="S8:T8"/>
    <mergeCell ref="D8:D9"/>
    <mergeCell ref="E8:E9"/>
    <mergeCell ref="F8:F9"/>
    <mergeCell ref="A43:F43"/>
    <mergeCell ref="G43:AE43"/>
    <mergeCell ref="A1:B3"/>
    <mergeCell ref="C1:X2"/>
    <mergeCell ref="Y1:AD1"/>
    <mergeCell ref="Y2:AD2"/>
    <mergeCell ref="C3:X3"/>
    <mergeCell ref="Y3:AD3"/>
    <mergeCell ref="U8:V8"/>
    <mergeCell ref="B4:D4"/>
    <mergeCell ref="G4:AD4"/>
    <mergeCell ref="A8:A9"/>
    <mergeCell ref="B8:B9"/>
    <mergeCell ref="C8:C9"/>
    <mergeCell ref="AC8:AD8"/>
    <mergeCell ref="K8:L8"/>
  </mergeCells>
  <pageMargins left="0.7" right="0.7" top="0.75" bottom="0.75" header="0.3" footer="0.3"/>
  <pageSetup orientation="portrait" verticalDpi="0" r:id="rId1"/>
  <ignoredErrors>
    <ignoredError sqref="M63 I6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2017</vt:lpstr>
      <vt:lpstr>PLAN 2018</vt:lpstr>
      <vt:lpstr>'PLAN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Zambrano</dc:creator>
  <cp:lastModifiedBy>NÓMINA</cp:lastModifiedBy>
  <dcterms:created xsi:type="dcterms:W3CDTF">2016-01-20T16:41:21Z</dcterms:created>
  <dcterms:modified xsi:type="dcterms:W3CDTF">2018-07-30T17:51:25Z</dcterms:modified>
</cp:coreProperties>
</file>