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.90.112\Share05\SH22\COMPARTIDO_Scanton Brasil\COMPARTIDO_ Escala de folgas de Colaboradores Operativo e Administrativo\"/>
    </mc:Choice>
  </mc:AlternateContent>
  <bookViews>
    <workbookView xWindow="0" yWindow="0" windowWidth="20490" windowHeight="7455" activeTab="3"/>
  </bookViews>
  <sheets>
    <sheet name="Tradicional" sheetId="1" r:id="rId1"/>
    <sheet name="VIP" sheetId="2" r:id="rId2"/>
    <sheet name="Híbrido" sheetId="4" r:id="rId3"/>
    <sheet name="Administrativo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N75" i="3" s="1"/>
  <c r="S75" i="3" s="1"/>
  <c r="X75" i="3" s="1"/>
  <c r="AC75" i="3" s="1"/>
  <c r="AH75" i="3" s="1"/>
  <c r="I59" i="3"/>
  <c r="N59" i="3" s="1"/>
  <c r="S59" i="3" s="1"/>
  <c r="X59" i="3" s="1"/>
  <c r="AC59" i="3" s="1"/>
  <c r="AH59" i="3" s="1"/>
  <c r="I50" i="3"/>
  <c r="N50" i="3" s="1"/>
  <c r="S50" i="3" s="1"/>
  <c r="X50" i="3" s="1"/>
  <c r="AC50" i="3" s="1"/>
  <c r="AH50" i="3" s="1"/>
  <c r="I38" i="3"/>
  <c r="N38" i="3" s="1"/>
  <c r="S38" i="3" s="1"/>
  <c r="X38" i="3" s="1"/>
  <c r="AC38" i="3" s="1"/>
  <c r="AH38" i="3" s="1"/>
  <c r="I26" i="3"/>
  <c r="N26" i="3" s="1"/>
  <c r="S26" i="3" s="1"/>
  <c r="X26" i="3" s="1"/>
  <c r="AC26" i="3" s="1"/>
  <c r="AH26" i="3" s="1"/>
  <c r="W55" i="3"/>
  <c r="M55" i="3"/>
  <c r="H55" i="3"/>
  <c r="AL54" i="3"/>
  <c r="AM54" i="3" s="1"/>
  <c r="AG54" i="3"/>
  <c r="AG55" i="3" s="1"/>
  <c r="AB54" i="3"/>
  <c r="AB55" i="3" s="1"/>
  <c r="R54" i="3"/>
  <c r="R55" i="3" s="1"/>
  <c r="M54" i="3"/>
  <c r="AM53" i="3"/>
  <c r="AL46" i="3"/>
  <c r="AM46" i="3" s="1"/>
  <c r="AG46" i="3"/>
  <c r="W46" i="3"/>
  <c r="R46" i="3"/>
  <c r="M46" i="3"/>
  <c r="AB45" i="3"/>
  <c r="AM45" i="3" s="1"/>
  <c r="W45" i="3"/>
  <c r="R45" i="3"/>
  <c r="M45" i="3"/>
  <c r="H45" i="3"/>
  <c r="AG44" i="3"/>
  <c r="AM44" i="3" s="1"/>
  <c r="AB44" i="3"/>
  <c r="R44" i="3"/>
  <c r="M44" i="3"/>
  <c r="H44" i="3"/>
  <c r="AL43" i="3"/>
  <c r="AM43" i="3" s="1"/>
  <c r="AG43" i="3"/>
  <c r="W43" i="3"/>
  <c r="R43" i="3"/>
  <c r="M43" i="3"/>
  <c r="H43" i="3"/>
  <c r="AL42" i="3"/>
  <c r="AL47" i="3" s="1"/>
  <c r="AB42" i="3"/>
  <c r="AB47" i="3" s="1"/>
  <c r="W42" i="3"/>
  <c r="R42" i="3"/>
  <c r="M42" i="3"/>
  <c r="H42" i="3"/>
  <c r="H47" i="3" s="1"/>
  <c r="AG41" i="3"/>
  <c r="AM41" i="3" s="1"/>
  <c r="AB41" i="3"/>
  <c r="W41" i="3"/>
  <c r="W47" i="3" s="1"/>
  <c r="R41" i="3"/>
  <c r="R47" i="3" s="1"/>
  <c r="M41" i="3"/>
  <c r="M47" i="3" s="1"/>
  <c r="H41" i="3"/>
  <c r="AM55" i="3" l="1"/>
  <c r="AL55" i="3"/>
  <c r="AG47" i="3"/>
  <c r="AM42" i="3"/>
  <c r="AM47" i="3" s="1"/>
  <c r="M80" i="3"/>
  <c r="AL79" i="3"/>
  <c r="AG79" i="3"/>
  <c r="AB79" i="3"/>
  <c r="AB80" i="3" s="1"/>
  <c r="W79" i="3"/>
  <c r="W80" i="3" s="1"/>
  <c r="R79" i="3"/>
  <c r="M79" i="3"/>
  <c r="AL78" i="3"/>
  <c r="AG78" i="3"/>
  <c r="R78" i="3"/>
  <c r="R80" i="3" s="1"/>
  <c r="M78" i="3"/>
  <c r="H78" i="3"/>
  <c r="H80" i="3" s="1"/>
  <c r="AL34" i="3"/>
  <c r="AG34" i="3"/>
  <c r="W34" i="3"/>
  <c r="R34" i="3"/>
  <c r="M34" i="3"/>
  <c r="AB33" i="3"/>
  <c r="W33" i="3"/>
  <c r="R33" i="3"/>
  <c r="M33" i="3"/>
  <c r="H33" i="3"/>
  <c r="AG32" i="3"/>
  <c r="AB32" i="3"/>
  <c r="R32" i="3"/>
  <c r="M32" i="3"/>
  <c r="H32" i="3"/>
  <c r="AL31" i="3"/>
  <c r="AG31" i="3"/>
  <c r="W31" i="3"/>
  <c r="R31" i="3"/>
  <c r="M31" i="3"/>
  <c r="H31" i="3"/>
  <c r="AL30" i="3"/>
  <c r="AB30" i="3"/>
  <c r="W30" i="3"/>
  <c r="R30" i="3"/>
  <c r="M30" i="3"/>
  <c r="H30" i="3"/>
  <c r="AG29" i="3"/>
  <c r="AB29" i="3"/>
  <c r="W29" i="3"/>
  <c r="R29" i="3"/>
  <c r="M29" i="3"/>
  <c r="H29" i="3"/>
  <c r="AL71" i="3"/>
  <c r="AG71" i="3"/>
  <c r="AB71" i="3"/>
  <c r="W71" i="3"/>
  <c r="R71" i="3"/>
  <c r="M71" i="3"/>
  <c r="AL70" i="3"/>
  <c r="AG70" i="3"/>
  <c r="R70" i="3"/>
  <c r="M70" i="3"/>
  <c r="H70" i="3"/>
  <c r="AL63" i="3"/>
  <c r="AG63" i="3"/>
  <c r="AB63" i="3"/>
  <c r="R63" i="3"/>
  <c r="M63" i="3"/>
  <c r="AM62" i="3"/>
  <c r="AL22" i="3"/>
  <c r="AG22" i="3"/>
  <c r="W22" i="3"/>
  <c r="R22" i="3"/>
  <c r="M22" i="3"/>
  <c r="AB21" i="3"/>
  <c r="W21" i="3"/>
  <c r="R21" i="3"/>
  <c r="M21" i="3"/>
  <c r="H21" i="3"/>
  <c r="AG20" i="3"/>
  <c r="AB20" i="3"/>
  <c r="R20" i="3"/>
  <c r="M20" i="3"/>
  <c r="H20" i="3"/>
  <c r="AL19" i="3"/>
  <c r="AG19" i="3"/>
  <c r="W19" i="3"/>
  <c r="R19" i="3"/>
  <c r="M19" i="3"/>
  <c r="H19" i="3"/>
  <c r="AL18" i="3"/>
  <c r="AB18" i="3"/>
  <c r="W18" i="3"/>
  <c r="R18" i="3"/>
  <c r="M18" i="3"/>
  <c r="H18" i="3"/>
  <c r="AG17" i="3"/>
  <c r="AB17" i="3"/>
  <c r="W17" i="3"/>
  <c r="R17" i="3"/>
  <c r="M17" i="3"/>
  <c r="H17" i="3"/>
  <c r="D14" i="3"/>
  <c r="I14" i="3" s="1"/>
  <c r="N14" i="3" s="1"/>
  <c r="S14" i="3" s="1"/>
  <c r="X14" i="3" s="1"/>
  <c r="AC14" i="3" s="1"/>
  <c r="AH14" i="3" s="1"/>
  <c r="AL10" i="3"/>
  <c r="AG10" i="3"/>
  <c r="AG11" i="3" s="1"/>
  <c r="W10" i="3"/>
  <c r="R10" i="3"/>
  <c r="M10" i="3"/>
  <c r="M11" i="3" s="1"/>
  <c r="H10" i="3"/>
  <c r="H11" i="3" s="1"/>
  <c r="AL9" i="3"/>
  <c r="AB9" i="3"/>
  <c r="AB11" i="3" s="1"/>
  <c r="W9" i="3"/>
  <c r="R9" i="3"/>
  <c r="I6" i="3"/>
  <c r="N6" i="3" s="1"/>
  <c r="S6" i="3" s="1"/>
  <c r="X6" i="3" s="1"/>
  <c r="AC6" i="3" s="1"/>
  <c r="AH6" i="3" s="1"/>
  <c r="I150" i="4"/>
  <c r="N150" i="4" s="1"/>
  <c r="S150" i="4" s="1"/>
  <c r="X150" i="4" s="1"/>
  <c r="AC150" i="4" s="1"/>
  <c r="AH150" i="4" s="1"/>
  <c r="I141" i="4"/>
  <c r="N141" i="4" s="1"/>
  <c r="S141" i="4" s="1"/>
  <c r="X141" i="4" s="1"/>
  <c r="AC141" i="4" s="1"/>
  <c r="AH141" i="4" s="1"/>
  <c r="I132" i="4"/>
  <c r="N132" i="4" s="1"/>
  <c r="S132" i="4" s="1"/>
  <c r="X132" i="4" s="1"/>
  <c r="AC132" i="4" s="1"/>
  <c r="AH132" i="4" s="1"/>
  <c r="AL155" i="4"/>
  <c r="AM155" i="4" s="1"/>
  <c r="AB155" i="4"/>
  <c r="W155" i="4"/>
  <c r="R155" i="4"/>
  <c r="M155" i="4"/>
  <c r="H155" i="4"/>
  <c r="AL154" i="4"/>
  <c r="AG154" i="4"/>
  <c r="AB154" i="4"/>
  <c r="W154" i="4"/>
  <c r="R154" i="4"/>
  <c r="M154" i="4"/>
  <c r="AL153" i="4"/>
  <c r="AG153" i="4"/>
  <c r="R153" i="4"/>
  <c r="M153" i="4"/>
  <c r="H153" i="4"/>
  <c r="AL146" i="4"/>
  <c r="AB146" i="4"/>
  <c r="W146" i="4"/>
  <c r="R146" i="4"/>
  <c r="AM146" i="4" s="1"/>
  <c r="M146" i="4"/>
  <c r="H146" i="4"/>
  <c r="AL145" i="4"/>
  <c r="AG145" i="4"/>
  <c r="AB145" i="4"/>
  <c r="W145" i="4"/>
  <c r="R145" i="4"/>
  <c r="M145" i="4"/>
  <c r="AL144" i="4"/>
  <c r="AM144" i="4" s="1"/>
  <c r="AG144" i="4"/>
  <c r="R144" i="4"/>
  <c r="M144" i="4"/>
  <c r="H144" i="4"/>
  <c r="AL137" i="4"/>
  <c r="AM137" i="4" s="1"/>
  <c r="AB137" i="4"/>
  <c r="W137" i="4"/>
  <c r="R137" i="4"/>
  <c r="M137" i="4"/>
  <c r="H137" i="4"/>
  <c r="AL136" i="4"/>
  <c r="AM136" i="4" s="1"/>
  <c r="AG136" i="4"/>
  <c r="AB136" i="4"/>
  <c r="W136" i="4"/>
  <c r="R136" i="4"/>
  <c r="M136" i="4"/>
  <c r="AL135" i="4"/>
  <c r="AM135" i="4" s="1"/>
  <c r="AG135" i="4"/>
  <c r="R135" i="4"/>
  <c r="M135" i="4"/>
  <c r="H135" i="4"/>
  <c r="AL128" i="4"/>
  <c r="AM128" i="4" s="1"/>
  <c r="AG128" i="4"/>
  <c r="AB128" i="4"/>
  <c r="W128" i="4"/>
  <c r="R128" i="4"/>
  <c r="H128" i="4"/>
  <c r="AG127" i="4"/>
  <c r="AM127" i="4" s="1"/>
  <c r="AB127" i="4"/>
  <c r="W127" i="4"/>
  <c r="R127" i="4"/>
  <c r="M127" i="4"/>
  <c r="H127" i="4"/>
  <c r="AL126" i="4"/>
  <c r="AG126" i="4"/>
  <c r="AB126" i="4"/>
  <c r="W126" i="4"/>
  <c r="R126" i="4"/>
  <c r="M126" i="4"/>
  <c r="AG125" i="4"/>
  <c r="AM125" i="4" s="1"/>
  <c r="AB125" i="4"/>
  <c r="W125" i="4"/>
  <c r="R125" i="4"/>
  <c r="M125" i="4"/>
  <c r="H125" i="4"/>
  <c r="AL124" i="4"/>
  <c r="AM124" i="4" s="1"/>
  <c r="AG124" i="4"/>
  <c r="AB124" i="4"/>
  <c r="R124" i="4"/>
  <c r="M124" i="4"/>
  <c r="AM123" i="4"/>
  <c r="D120" i="4"/>
  <c r="I120" i="4" s="1"/>
  <c r="N120" i="4" s="1"/>
  <c r="S120" i="4" s="1"/>
  <c r="X120" i="4" s="1"/>
  <c r="AC120" i="4" s="1"/>
  <c r="AH120" i="4" s="1"/>
  <c r="AL116" i="4"/>
  <c r="AM116" i="4" s="1"/>
  <c r="AG116" i="4"/>
  <c r="AB116" i="4"/>
  <c r="W116" i="4"/>
  <c r="R116" i="4"/>
  <c r="H116" i="4"/>
  <c r="AG115" i="4"/>
  <c r="AM115" i="4" s="1"/>
  <c r="AB115" i="4"/>
  <c r="W115" i="4"/>
  <c r="R115" i="4"/>
  <c r="M115" i="4"/>
  <c r="H115" i="4"/>
  <c r="AL114" i="4"/>
  <c r="AM114" i="4" s="1"/>
  <c r="AG114" i="4"/>
  <c r="AB114" i="4"/>
  <c r="W114" i="4"/>
  <c r="R114" i="4"/>
  <c r="M114" i="4"/>
  <c r="AG113" i="4"/>
  <c r="AB113" i="4"/>
  <c r="AM113" i="4" s="1"/>
  <c r="W113" i="4"/>
  <c r="R113" i="4"/>
  <c r="M113" i="4"/>
  <c r="H113" i="4"/>
  <c r="AL112" i="4"/>
  <c r="AM112" i="4" s="1"/>
  <c r="AG112" i="4"/>
  <c r="AB112" i="4"/>
  <c r="R112" i="4"/>
  <c r="M112" i="4"/>
  <c r="AM111" i="4"/>
  <c r="I108" i="4"/>
  <c r="N108" i="4" s="1"/>
  <c r="S108" i="4" s="1"/>
  <c r="X108" i="4" s="1"/>
  <c r="AC108" i="4" s="1"/>
  <c r="AH108" i="4" s="1"/>
  <c r="AL104" i="4"/>
  <c r="AM104" i="4" s="1"/>
  <c r="AG104" i="4"/>
  <c r="AB104" i="4"/>
  <c r="W104" i="4"/>
  <c r="R104" i="4"/>
  <c r="H104" i="4"/>
  <c r="AG103" i="4"/>
  <c r="AM103" i="4" s="1"/>
  <c r="AB103" i="4"/>
  <c r="W103" i="4"/>
  <c r="R103" i="4"/>
  <c r="M103" i="4"/>
  <c r="H103" i="4"/>
  <c r="AL102" i="4"/>
  <c r="AM102" i="4" s="1"/>
  <c r="AG102" i="4"/>
  <c r="AB102" i="4"/>
  <c r="W102" i="4"/>
  <c r="R102" i="4"/>
  <c r="M102" i="4"/>
  <c r="AG101" i="4"/>
  <c r="AM101" i="4" s="1"/>
  <c r="AB101" i="4"/>
  <c r="W101" i="4"/>
  <c r="R101" i="4"/>
  <c r="M101" i="4"/>
  <c r="H101" i="4"/>
  <c r="AL100" i="4"/>
  <c r="AM100" i="4" s="1"/>
  <c r="AG100" i="4"/>
  <c r="AB100" i="4"/>
  <c r="R100" i="4"/>
  <c r="M100" i="4"/>
  <c r="AM99" i="4"/>
  <c r="I96" i="4"/>
  <c r="N96" i="4" s="1"/>
  <c r="S96" i="4" s="1"/>
  <c r="X96" i="4" s="1"/>
  <c r="AC96" i="4" s="1"/>
  <c r="AH96" i="4" s="1"/>
  <c r="AL92" i="4"/>
  <c r="AM92" i="4" s="1"/>
  <c r="AG92" i="4"/>
  <c r="AB92" i="4"/>
  <c r="W92" i="4"/>
  <c r="R92" i="4"/>
  <c r="H92" i="4"/>
  <c r="AG91" i="4"/>
  <c r="AM91" i="4" s="1"/>
  <c r="AB91" i="4"/>
  <c r="W91" i="4"/>
  <c r="R91" i="4"/>
  <c r="M91" i="4"/>
  <c r="H91" i="4"/>
  <c r="AL90" i="4"/>
  <c r="AG90" i="4"/>
  <c r="AM90" i="4" s="1"/>
  <c r="AB90" i="4"/>
  <c r="W90" i="4"/>
  <c r="R90" i="4"/>
  <c r="M90" i="4"/>
  <c r="AG89" i="4"/>
  <c r="AM89" i="4" s="1"/>
  <c r="AB89" i="4"/>
  <c r="W89" i="4"/>
  <c r="R89" i="4"/>
  <c r="M89" i="4"/>
  <c r="H89" i="4"/>
  <c r="AL88" i="4"/>
  <c r="AM88" i="4" s="1"/>
  <c r="AG88" i="4"/>
  <c r="AB88" i="4"/>
  <c r="R88" i="4"/>
  <c r="M88" i="4"/>
  <c r="AM87" i="4"/>
  <c r="I84" i="4"/>
  <c r="N84" i="4" s="1"/>
  <c r="S84" i="4" s="1"/>
  <c r="X84" i="4" s="1"/>
  <c r="AC84" i="4" s="1"/>
  <c r="AH84" i="4" s="1"/>
  <c r="AL80" i="4"/>
  <c r="AM80" i="4" s="1"/>
  <c r="AG80" i="4"/>
  <c r="AB80" i="4"/>
  <c r="W80" i="4"/>
  <c r="R80" i="4"/>
  <c r="H80" i="4"/>
  <c r="AG79" i="4"/>
  <c r="AM79" i="4" s="1"/>
  <c r="AB79" i="4"/>
  <c r="W79" i="4"/>
  <c r="R79" i="4"/>
  <c r="M79" i="4"/>
  <c r="H79" i="4"/>
  <c r="AL78" i="4"/>
  <c r="AM78" i="4" s="1"/>
  <c r="AG78" i="4"/>
  <c r="AB78" i="4"/>
  <c r="W78" i="4"/>
  <c r="R78" i="4"/>
  <c r="M78" i="4"/>
  <c r="AG77" i="4"/>
  <c r="AM77" i="4" s="1"/>
  <c r="AB77" i="4"/>
  <c r="W77" i="4"/>
  <c r="R77" i="4"/>
  <c r="M77" i="4"/>
  <c r="H77" i="4"/>
  <c r="AL76" i="4"/>
  <c r="AM76" i="4" s="1"/>
  <c r="AG76" i="4"/>
  <c r="AB76" i="4"/>
  <c r="R76" i="4"/>
  <c r="M76" i="4"/>
  <c r="AM75" i="4"/>
  <c r="I72" i="4"/>
  <c r="N72" i="4" s="1"/>
  <c r="S72" i="4" s="1"/>
  <c r="X72" i="4" s="1"/>
  <c r="AC72" i="4" s="1"/>
  <c r="AH72" i="4" s="1"/>
  <c r="AL68" i="4"/>
  <c r="AM68" i="4" s="1"/>
  <c r="AG68" i="4"/>
  <c r="AB68" i="4"/>
  <c r="W68" i="4"/>
  <c r="R68" i="4"/>
  <c r="H68" i="4"/>
  <c r="AG67" i="4"/>
  <c r="AM67" i="4" s="1"/>
  <c r="AB67" i="4"/>
  <c r="W67" i="4"/>
  <c r="R67" i="4"/>
  <c r="M67" i="4"/>
  <c r="H67" i="4"/>
  <c r="AL66" i="4"/>
  <c r="AM66" i="4" s="1"/>
  <c r="AG66" i="4"/>
  <c r="AB66" i="4"/>
  <c r="W66" i="4"/>
  <c r="R66" i="4"/>
  <c r="M66" i="4"/>
  <c r="AG65" i="4"/>
  <c r="AM65" i="4" s="1"/>
  <c r="AB65" i="4"/>
  <c r="W65" i="4"/>
  <c r="R65" i="4"/>
  <c r="M65" i="4"/>
  <c r="H65" i="4"/>
  <c r="AL64" i="4"/>
  <c r="AM64" i="4" s="1"/>
  <c r="AG64" i="4"/>
  <c r="AB64" i="4"/>
  <c r="R64" i="4"/>
  <c r="M64" i="4"/>
  <c r="AM63" i="4"/>
  <c r="I60" i="4"/>
  <c r="N60" i="4" s="1"/>
  <c r="S60" i="4" s="1"/>
  <c r="X60" i="4" s="1"/>
  <c r="AC60" i="4" s="1"/>
  <c r="AH60" i="4" s="1"/>
  <c r="AL56" i="4"/>
  <c r="AM56" i="4" s="1"/>
  <c r="AG56" i="4"/>
  <c r="W56" i="4"/>
  <c r="R56" i="4"/>
  <c r="M56" i="4"/>
  <c r="H56" i="4"/>
  <c r="AL55" i="4"/>
  <c r="AM55" i="4" s="1"/>
  <c r="AB55" i="4"/>
  <c r="R55" i="4"/>
  <c r="M55" i="4"/>
  <c r="H55" i="4"/>
  <c r="AG54" i="4"/>
  <c r="AM54" i="4" s="1"/>
  <c r="AB54" i="4"/>
  <c r="W54" i="4"/>
  <c r="R54" i="4"/>
  <c r="M54" i="4"/>
  <c r="H54" i="4"/>
  <c r="AL53" i="4"/>
  <c r="AM53" i="4" s="1"/>
  <c r="AG53" i="4"/>
  <c r="AB53" i="4"/>
  <c r="W53" i="4"/>
  <c r="R53" i="4"/>
  <c r="H53" i="4"/>
  <c r="AL52" i="4"/>
  <c r="AM52" i="4" s="1"/>
  <c r="AB52" i="4"/>
  <c r="R52" i="4"/>
  <c r="M52" i="4"/>
  <c r="H52" i="4"/>
  <c r="AL51" i="4"/>
  <c r="AM51" i="4" s="1"/>
  <c r="AB51" i="4"/>
  <c r="W51" i="4"/>
  <c r="R51" i="4"/>
  <c r="M51" i="4"/>
  <c r="H51" i="4"/>
  <c r="AL50" i="4"/>
  <c r="AM50" i="4" s="1"/>
  <c r="AG50" i="4"/>
  <c r="AB50" i="4"/>
  <c r="W50" i="4"/>
  <c r="R50" i="4"/>
  <c r="H50" i="4"/>
  <c r="AG49" i="4"/>
  <c r="AM49" i="4" s="1"/>
  <c r="AB49" i="4"/>
  <c r="W49" i="4"/>
  <c r="R49" i="4"/>
  <c r="M49" i="4"/>
  <c r="H49" i="4"/>
  <c r="AL48" i="4"/>
  <c r="AG48" i="4"/>
  <c r="AM48" i="4" s="1"/>
  <c r="AB48" i="4"/>
  <c r="W48" i="4"/>
  <c r="R48" i="4"/>
  <c r="M48" i="4"/>
  <c r="AG47" i="4"/>
  <c r="AM47" i="4" s="1"/>
  <c r="AB47" i="4"/>
  <c r="W47" i="4"/>
  <c r="W57" i="4" s="1"/>
  <c r="W69" i="4" s="1"/>
  <c r="W81" i="4" s="1"/>
  <c r="W93" i="4" s="1"/>
  <c r="W105" i="4" s="1"/>
  <c r="W117" i="4" s="1"/>
  <c r="W129" i="4" s="1"/>
  <c r="R47" i="4"/>
  <c r="M47" i="4"/>
  <c r="H47" i="4"/>
  <c r="H57" i="4" s="1"/>
  <c r="H69" i="4" s="1"/>
  <c r="H81" i="4" s="1"/>
  <c r="H93" i="4" s="1"/>
  <c r="H105" i="4" s="1"/>
  <c r="H117" i="4" s="1"/>
  <c r="H129" i="4" s="1"/>
  <c r="AL46" i="4"/>
  <c r="AL57" i="4" s="1"/>
  <c r="AL69" i="4" s="1"/>
  <c r="AL81" i="4" s="1"/>
  <c r="AL93" i="4" s="1"/>
  <c r="AL105" i="4" s="1"/>
  <c r="AL117" i="4" s="1"/>
  <c r="AL129" i="4" s="1"/>
  <c r="AG46" i="4"/>
  <c r="AM46" i="4" s="1"/>
  <c r="AB46" i="4"/>
  <c r="AB57" i="4" s="1"/>
  <c r="AB69" i="4" s="1"/>
  <c r="AB81" i="4" s="1"/>
  <c r="AB93" i="4" s="1"/>
  <c r="AB105" i="4" s="1"/>
  <c r="AB117" i="4" s="1"/>
  <c r="AB129" i="4" s="1"/>
  <c r="R46" i="4"/>
  <c r="R57" i="4" s="1"/>
  <c r="R69" i="4" s="1"/>
  <c r="R81" i="4" s="1"/>
  <c r="R93" i="4" s="1"/>
  <c r="R105" i="4" s="1"/>
  <c r="R117" i="4" s="1"/>
  <c r="R129" i="4" s="1"/>
  <c r="M46" i="4"/>
  <c r="M57" i="4" s="1"/>
  <c r="M69" i="4" s="1"/>
  <c r="M81" i="4" s="1"/>
  <c r="M93" i="4" s="1"/>
  <c r="M105" i="4" s="1"/>
  <c r="M117" i="4" s="1"/>
  <c r="M129" i="4" s="1"/>
  <c r="AM45" i="4"/>
  <c r="D42" i="4"/>
  <c r="I42" i="4" s="1"/>
  <c r="N42" i="4" s="1"/>
  <c r="S42" i="4" s="1"/>
  <c r="X42" i="4" s="1"/>
  <c r="AC42" i="4" s="1"/>
  <c r="AH42" i="4" s="1"/>
  <c r="AL38" i="4"/>
  <c r="AG38" i="4"/>
  <c r="AB38" i="4"/>
  <c r="W38" i="4"/>
  <c r="AM38" i="4" s="1"/>
  <c r="R38" i="4"/>
  <c r="H38" i="4"/>
  <c r="AL37" i="4"/>
  <c r="AM37" i="4" s="1"/>
  <c r="AG37" i="4"/>
  <c r="AB37" i="4"/>
  <c r="W37" i="4"/>
  <c r="R37" i="4"/>
  <c r="M37" i="4"/>
  <c r="AM36" i="4"/>
  <c r="AL35" i="4"/>
  <c r="AM35" i="4" s="1"/>
  <c r="AB35" i="4"/>
  <c r="R35" i="4"/>
  <c r="M35" i="4"/>
  <c r="H35" i="4"/>
  <c r="AL34" i="4"/>
  <c r="AM34" i="4" s="1"/>
  <c r="AG34" i="4"/>
  <c r="W34" i="4"/>
  <c r="R34" i="4"/>
  <c r="M34" i="4"/>
  <c r="H34" i="4"/>
  <c r="AG33" i="4"/>
  <c r="AB33" i="4"/>
  <c r="AM33" i="4" s="1"/>
  <c r="W33" i="4"/>
  <c r="R33" i="4"/>
  <c r="M33" i="4"/>
  <c r="H33" i="4"/>
  <c r="AL32" i="4"/>
  <c r="AM32" i="4" s="1"/>
  <c r="AG32" i="4"/>
  <c r="W32" i="4"/>
  <c r="R32" i="4"/>
  <c r="M32" i="4"/>
  <c r="AB31" i="4"/>
  <c r="AM31" i="4" s="1"/>
  <c r="W31" i="4"/>
  <c r="R31" i="4"/>
  <c r="M31" i="4"/>
  <c r="H31" i="4"/>
  <c r="AG30" i="4"/>
  <c r="AM30" i="4" s="1"/>
  <c r="AB30" i="4"/>
  <c r="R30" i="4"/>
  <c r="M30" i="4"/>
  <c r="H30" i="4"/>
  <c r="AL29" i="4"/>
  <c r="AM29" i="4" s="1"/>
  <c r="AG29" i="4"/>
  <c r="W29" i="4"/>
  <c r="R29" i="4"/>
  <c r="M29" i="4"/>
  <c r="H29" i="4"/>
  <c r="AL28" i="4"/>
  <c r="AL39" i="4" s="1"/>
  <c r="AB28" i="4"/>
  <c r="AM28" i="4" s="1"/>
  <c r="W28" i="4"/>
  <c r="R28" i="4"/>
  <c r="M28" i="4"/>
  <c r="H28" i="4"/>
  <c r="AG27" i="4"/>
  <c r="AG39" i="4" s="1"/>
  <c r="AB27" i="4"/>
  <c r="AB39" i="4" s="1"/>
  <c r="W27" i="4"/>
  <c r="W39" i="4" s="1"/>
  <c r="R27" i="4"/>
  <c r="R39" i="4" s="1"/>
  <c r="M27" i="4"/>
  <c r="M39" i="4" s="1"/>
  <c r="H27" i="4"/>
  <c r="H39" i="4" s="1"/>
  <c r="D24" i="4"/>
  <c r="I24" i="4" s="1"/>
  <c r="N24" i="4" s="1"/>
  <c r="S24" i="4" s="1"/>
  <c r="X24" i="4" s="1"/>
  <c r="AC24" i="4" s="1"/>
  <c r="AH24" i="4" s="1"/>
  <c r="AL20" i="4"/>
  <c r="AM20" i="4" s="1"/>
  <c r="AB20" i="4"/>
  <c r="R20" i="4"/>
  <c r="M20" i="4"/>
  <c r="H20" i="4"/>
  <c r="AL19" i="4"/>
  <c r="AM19" i="4" s="1"/>
  <c r="AG19" i="4"/>
  <c r="AB19" i="4"/>
  <c r="W19" i="4"/>
  <c r="R19" i="4"/>
  <c r="M19" i="4"/>
  <c r="AL18" i="4"/>
  <c r="AM18" i="4" s="1"/>
  <c r="AB18" i="4"/>
  <c r="W18" i="4"/>
  <c r="R18" i="4"/>
  <c r="M18" i="4"/>
  <c r="H18" i="4"/>
  <c r="AG17" i="4"/>
  <c r="AM17" i="4" s="1"/>
  <c r="W17" i="4"/>
  <c r="R17" i="4"/>
  <c r="M17" i="4"/>
  <c r="H17" i="4"/>
  <c r="AG16" i="4"/>
  <c r="AM16" i="4" s="1"/>
  <c r="W16" i="4"/>
  <c r="R16" i="4"/>
  <c r="M16" i="4"/>
  <c r="H16" i="4"/>
  <c r="AL15" i="4"/>
  <c r="AM15" i="4" s="1"/>
  <c r="AG15" i="4"/>
  <c r="W15" i="4"/>
  <c r="R15" i="4"/>
  <c r="H15" i="4"/>
  <c r="AL14" i="4"/>
  <c r="AM14" i="4" s="1"/>
  <c r="AG14" i="4"/>
  <c r="AB14" i="4"/>
  <c r="W14" i="4"/>
  <c r="R14" i="4"/>
  <c r="AG13" i="4"/>
  <c r="AM13" i="4" s="1"/>
  <c r="AB13" i="4"/>
  <c r="W13" i="4"/>
  <c r="R13" i="4"/>
  <c r="H13" i="4"/>
  <c r="AB12" i="4"/>
  <c r="AM12" i="4" s="1"/>
  <c r="W12" i="4"/>
  <c r="R12" i="4"/>
  <c r="M12" i="4"/>
  <c r="H12" i="4"/>
  <c r="AL11" i="4"/>
  <c r="AM11" i="4" s="1"/>
  <c r="AG11" i="4"/>
  <c r="R11" i="4"/>
  <c r="M11" i="4"/>
  <c r="H11" i="4"/>
  <c r="AL10" i="4"/>
  <c r="AM10" i="4" s="1"/>
  <c r="AG10" i="4"/>
  <c r="W10" i="4"/>
  <c r="R10" i="4"/>
  <c r="M10" i="4"/>
  <c r="M21" i="4" s="1"/>
  <c r="H10" i="4"/>
  <c r="H21" i="4" s="1"/>
  <c r="AL9" i="4"/>
  <c r="AL21" i="4" s="1"/>
  <c r="AG9" i="4"/>
  <c r="AM9" i="4" s="1"/>
  <c r="AB9" i="4"/>
  <c r="AB21" i="4" s="1"/>
  <c r="W9" i="4"/>
  <c r="W21" i="4" s="1"/>
  <c r="R9" i="4"/>
  <c r="R21" i="4" s="1"/>
  <c r="N6" i="4"/>
  <c r="S6" i="4" s="1"/>
  <c r="X6" i="4" s="1"/>
  <c r="AC6" i="4" s="1"/>
  <c r="AH6" i="4" s="1"/>
  <c r="I6" i="4"/>
  <c r="AM21" i="2"/>
  <c r="AL21" i="2"/>
  <c r="AG21" i="2"/>
  <c r="AB21" i="2"/>
  <c r="W21" i="2"/>
  <c r="R21" i="2"/>
  <c r="M21" i="2"/>
  <c r="H21" i="2"/>
  <c r="AM39" i="2"/>
  <c r="AL39" i="2"/>
  <c r="AG39" i="2"/>
  <c r="AB39" i="2"/>
  <c r="W39" i="2"/>
  <c r="R39" i="2"/>
  <c r="M39" i="2"/>
  <c r="H39" i="2"/>
  <c r="AM57" i="2"/>
  <c r="AL57" i="2"/>
  <c r="AG57" i="2"/>
  <c r="AB57" i="2"/>
  <c r="W57" i="2"/>
  <c r="R57" i="2"/>
  <c r="M57" i="2"/>
  <c r="H57" i="2"/>
  <c r="AM69" i="2"/>
  <c r="AL69" i="2"/>
  <c r="AL81" i="2" s="1"/>
  <c r="AL93" i="2" s="1"/>
  <c r="AL105" i="2" s="1"/>
  <c r="AL117" i="2" s="1"/>
  <c r="AL129" i="2" s="1"/>
  <c r="AL138" i="2" s="1"/>
  <c r="AG69" i="2"/>
  <c r="AG81" i="2" s="1"/>
  <c r="AG93" i="2" s="1"/>
  <c r="AG105" i="2" s="1"/>
  <c r="AG117" i="2" s="1"/>
  <c r="AG129" i="2" s="1"/>
  <c r="AG138" i="2" s="1"/>
  <c r="AB69" i="2"/>
  <c r="AB81" i="2" s="1"/>
  <c r="AB93" i="2" s="1"/>
  <c r="AB105" i="2" s="1"/>
  <c r="AB117" i="2" s="1"/>
  <c r="AB129" i="2" s="1"/>
  <c r="AB138" i="2" s="1"/>
  <c r="W69" i="2"/>
  <c r="R69" i="2"/>
  <c r="R81" i="2" s="1"/>
  <c r="R93" i="2" s="1"/>
  <c r="R105" i="2" s="1"/>
  <c r="R117" i="2" s="1"/>
  <c r="R129" i="2" s="1"/>
  <c r="R138" i="2" s="1"/>
  <c r="M69" i="2"/>
  <c r="M81" i="2" s="1"/>
  <c r="M93" i="2" s="1"/>
  <c r="M105" i="2" s="1"/>
  <c r="M117" i="2" s="1"/>
  <c r="M129" i="2" s="1"/>
  <c r="M138" i="2" s="1"/>
  <c r="H69" i="2"/>
  <c r="H81" i="2" s="1"/>
  <c r="H93" i="2" s="1"/>
  <c r="H105" i="2" s="1"/>
  <c r="H117" i="2" s="1"/>
  <c r="H129" i="2" s="1"/>
  <c r="H138" i="2" s="1"/>
  <c r="W81" i="2"/>
  <c r="W93" i="2" s="1"/>
  <c r="W105" i="2" s="1"/>
  <c r="W117" i="2" s="1"/>
  <c r="W129" i="2" s="1"/>
  <c r="W138" i="2" s="1"/>
  <c r="AM78" i="1"/>
  <c r="AL78" i="1"/>
  <c r="AG78" i="1"/>
  <c r="AB78" i="1"/>
  <c r="W78" i="1"/>
  <c r="R78" i="1"/>
  <c r="M78" i="1"/>
  <c r="H78" i="1"/>
  <c r="AM69" i="1"/>
  <c r="AL69" i="1"/>
  <c r="AG69" i="1"/>
  <c r="AB69" i="1"/>
  <c r="W69" i="1"/>
  <c r="R69" i="1"/>
  <c r="M69" i="1"/>
  <c r="H69" i="1"/>
  <c r="AM57" i="1"/>
  <c r="AL57" i="1"/>
  <c r="AG57" i="1"/>
  <c r="AB57" i="1"/>
  <c r="W57" i="1"/>
  <c r="R57" i="1"/>
  <c r="M57" i="1"/>
  <c r="H57" i="1"/>
  <c r="AM39" i="1"/>
  <c r="AL39" i="1"/>
  <c r="AG39" i="1"/>
  <c r="AB39" i="1"/>
  <c r="W39" i="1"/>
  <c r="R39" i="1"/>
  <c r="M39" i="1"/>
  <c r="H39" i="1"/>
  <c r="AL116" i="2"/>
  <c r="AG116" i="2"/>
  <c r="AB116" i="2"/>
  <c r="W116" i="2"/>
  <c r="R116" i="2"/>
  <c r="H116" i="2"/>
  <c r="AG115" i="2"/>
  <c r="AB115" i="2"/>
  <c r="W115" i="2"/>
  <c r="R115" i="2"/>
  <c r="M115" i="2"/>
  <c r="H115" i="2"/>
  <c r="AL114" i="2"/>
  <c r="AG114" i="2"/>
  <c r="AB114" i="2"/>
  <c r="W114" i="2"/>
  <c r="R114" i="2"/>
  <c r="M114" i="2"/>
  <c r="AG113" i="2"/>
  <c r="AB113" i="2"/>
  <c r="W113" i="2"/>
  <c r="R113" i="2"/>
  <c r="M113" i="2"/>
  <c r="H113" i="2"/>
  <c r="AL112" i="2"/>
  <c r="AG112" i="2"/>
  <c r="AB112" i="2"/>
  <c r="R112" i="2"/>
  <c r="M112" i="2"/>
  <c r="AM111" i="2"/>
  <c r="I108" i="2"/>
  <c r="N108" i="2" s="1"/>
  <c r="S108" i="2" s="1"/>
  <c r="X108" i="2" s="1"/>
  <c r="AC108" i="2" s="1"/>
  <c r="AH108" i="2" s="1"/>
  <c r="N96" i="2"/>
  <c r="S96" i="2" s="1"/>
  <c r="X96" i="2" s="1"/>
  <c r="AC96" i="2" s="1"/>
  <c r="AH96" i="2" s="1"/>
  <c r="I96" i="2"/>
  <c r="I84" i="2"/>
  <c r="N84" i="2" s="1"/>
  <c r="S84" i="2" s="1"/>
  <c r="X84" i="2" s="1"/>
  <c r="AC84" i="2" s="1"/>
  <c r="AH84" i="2" s="1"/>
  <c r="I72" i="2"/>
  <c r="N72" i="2" s="1"/>
  <c r="S72" i="2" s="1"/>
  <c r="X72" i="2" s="1"/>
  <c r="AC72" i="2" s="1"/>
  <c r="AH72" i="2" s="1"/>
  <c r="I60" i="2"/>
  <c r="N60" i="2" s="1"/>
  <c r="S60" i="2" s="1"/>
  <c r="X60" i="2" s="1"/>
  <c r="AC60" i="2" s="1"/>
  <c r="AH60" i="2" s="1"/>
  <c r="AL104" i="2"/>
  <c r="AG104" i="2"/>
  <c r="AB104" i="2"/>
  <c r="W104" i="2"/>
  <c r="R104" i="2"/>
  <c r="H104" i="2"/>
  <c r="AG103" i="2"/>
  <c r="AB103" i="2"/>
  <c r="W103" i="2"/>
  <c r="R103" i="2"/>
  <c r="M103" i="2"/>
  <c r="H103" i="2"/>
  <c r="AL102" i="2"/>
  <c r="AG102" i="2"/>
  <c r="AB102" i="2"/>
  <c r="W102" i="2"/>
  <c r="AM102" i="2" s="1"/>
  <c r="R102" i="2"/>
  <c r="M102" i="2"/>
  <c r="AG101" i="2"/>
  <c r="AB101" i="2"/>
  <c r="W101" i="2"/>
  <c r="R101" i="2"/>
  <c r="M101" i="2"/>
  <c r="H101" i="2"/>
  <c r="AL100" i="2"/>
  <c r="AG100" i="2"/>
  <c r="AB100" i="2"/>
  <c r="R100" i="2"/>
  <c r="M100" i="2"/>
  <c r="AM99" i="2"/>
  <c r="AL92" i="2"/>
  <c r="AG92" i="2"/>
  <c r="AB92" i="2"/>
  <c r="W92" i="2"/>
  <c r="R92" i="2"/>
  <c r="H92" i="2"/>
  <c r="AG91" i="2"/>
  <c r="AB91" i="2"/>
  <c r="W91" i="2"/>
  <c r="R91" i="2"/>
  <c r="M91" i="2"/>
  <c r="H91" i="2"/>
  <c r="AL90" i="2"/>
  <c r="AG90" i="2"/>
  <c r="AB90" i="2"/>
  <c r="W90" i="2"/>
  <c r="R90" i="2"/>
  <c r="M90" i="2"/>
  <c r="AG89" i="2"/>
  <c r="AB89" i="2"/>
  <c r="W89" i="2"/>
  <c r="R89" i="2"/>
  <c r="M89" i="2"/>
  <c r="H89" i="2"/>
  <c r="AL88" i="2"/>
  <c r="AG88" i="2"/>
  <c r="AB88" i="2"/>
  <c r="R88" i="2"/>
  <c r="M88" i="2"/>
  <c r="AM87" i="2"/>
  <c r="AL80" i="2"/>
  <c r="AG80" i="2"/>
  <c r="AB80" i="2"/>
  <c r="W80" i="2"/>
  <c r="R80" i="2"/>
  <c r="H80" i="2"/>
  <c r="AG79" i="2"/>
  <c r="AB79" i="2"/>
  <c r="W79" i="2"/>
  <c r="R79" i="2"/>
  <c r="M79" i="2"/>
  <c r="H79" i="2"/>
  <c r="AL78" i="2"/>
  <c r="AG78" i="2"/>
  <c r="AB78" i="2"/>
  <c r="W78" i="2"/>
  <c r="R78" i="2"/>
  <c r="M78" i="2"/>
  <c r="AG77" i="2"/>
  <c r="AB77" i="2"/>
  <c r="W77" i="2"/>
  <c r="R77" i="2"/>
  <c r="M77" i="2"/>
  <c r="H77" i="2"/>
  <c r="AL76" i="2"/>
  <c r="AG76" i="2"/>
  <c r="AB76" i="2"/>
  <c r="R76" i="2"/>
  <c r="M76" i="2"/>
  <c r="AM75" i="2"/>
  <c r="AL68" i="2"/>
  <c r="AG68" i="2"/>
  <c r="AB68" i="2"/>
  <c r="W68" i="2"/>
  <c r="R68" i="2"/>
  <c r="H68" i="2"/>
  <c r="AG67" i="2"/>
  <c r="AB67" i="2"/>
  <c r="W67" i="2"/>
  <c r="R67" i="2"/>
  <c r="M67" i="2"/>
  <c r="H67" i="2"/>
  <c r="AL66" i="2"/>
  <c r="AG66" i="2"/>
  <c r="AB66" i="2"/>
  <c r="W66" i="2"/>
  <c r="R66" i="2"/>
  <c r="M66" i="2"/>
  <c r="AG65" i="2"/>
  <c r="AB65" i="2"/>
  <c r="W65" i="2"/>
  <c r="R65" i="2"/>
  <c r="M65" i="2"/>
  <c r="H65" i="2"/>
  <c r="AL64" i="2"/>
  <c r="AG64" i="2"/>
  <c r="AB64" i="2"/>
  <c r="R64" i="2"/>
  <c r="M64" i="2"/>
  <c r="AM63" i="2"/>
  <c r="AL137" i="2"/>
  <c r="AB137" i="2"/>
  <c r="W137" i="2"/>
  <c r="R137" i="2"/>
  <c r="M137" i="2"/>
  <c r="H137" i="2"/>
  <c r="AL136" i="2"/>
  <c r="AG136" i="2"/>
  <c r="AB136" i="2"/>
  <c r="W136" i="2"/>
  <c r="R136" i="2"/>
  <c r="M136" i="2"/>
  <c r="AL135" i="2"/>
  <c r="AG135" i="2"/>
  <c r="R135" i="2"/>
  <c r="M135" i="2"/>
  <c r="H135" i="2"/>
  <c r="D132" i="2"/>
  <c r="I132" i="2" s="1"/>
  <c r="N132" i="2" s="1"/>
  <c r="S132" i="2" s="1"/>
  <c r="X132" i="2" s="1"/>
  <c r="AC132" i="2" s="1"/>
  <c r="AH132" i="2" s="1"/>
  <c r="AL128" i="2"/>
  <c r="AG128" i="2"/>
  <c r="AB128" i="2"/>
  <c r="W128" i="2"/>
  <c r="R128" i="2"/>
  <c r="H128" i="2"/>
  <c r="AG127" i="2"/>
  <c r="AB127" i="2"/>
  <c r="W127" i="2"/>
  <c r="R127" i="2"/>
  <c r="M127" i="2"/>
  <c r="H127" i="2"/>
  <c r="AL126" i="2"/>
  <c r="AG126" i="2"/>
  <c r="AB126" i="2"/>
  <c r="W126" i="2"/>
  <c r="R126" i="2"/>
  <c r="M126" i="2"/>
  <c r="AG125" i="2"/>
  <c r="AB125" i="2"/>
  <c r="W125" i="2"/>
  <c r="R125" i="2"/>
  <c r="M125" i="2"/>
  <c r="H125" i="2"/>
  <c r="AL124" i="2"/>
  <c r="AG124" i="2"/>
  <c r="AB124" i="2"/>
  <c r="R124" i="2"/>
  <c r="M124" i="2"/>
  <c r="AM123" i="2"/>
  <c r="D120" i="2"/>
  <c r="I120" i="2" s="1"/>
  <c r="N120" i="2" s="1"/>
  <c r="S120" i="2" s="1"/>
  <c r="X120" i="2" s="1"/>
  <c r="AC120" i="2" s="1"/>
  <c r="AH120" i="2" s="1"/>
  <c r="AL56" i="2"/>
  <c r="AG56" i="2"/>
  <c r="W56" i="2"/>
  <c r="R56" i="2"/>
  <c r="M56" i="2"/>
  <c r="H56" i="2"/>
  <c r="AL55" i="2"/>
  <c r="AB55" i="2"/>
  <c r="R55" i="2"/>
  <c r="M55" i="2"/>
  <c r="H55" i="2"/>
  <c r="AG54" i="2"/>
  <c r="AB54" i="2"/>
  <c r="W54" i="2"/>
  <c r="R54" i="2"/>
  <c r="M54" i="2"/>
  <c r="H54" i="2"/>
  <c r="AL53" i="2"/>
  <c r="AG53" i="2"/>
  <c r="AB53" i="2"/>
  <c r="W53" i="2"/>
  <c r="R53" i="2"/>
  <c r="H53" i="2"/>
  <c r="AL52" i="2"/>
  <c r="AB52" i="2"/>
  <c r="R52" i="2"/>
  <c r="M52" i="2"/>
  <c r="H52" i="2"/>
  <c r="AL51" i="2"/>
  <c r="AB51" i="2"/>
  <c r="W51" i="2"/>
  <c r="R51" i="2"/>
  <c r="M51" i="2"/>
  <c r="H51" i="2"/>
  <c r="AL50" i="2"/>
  <c r="AG50" i="2"/>
  <c r="AB50" i="2"/>
  <c r="W50" i="2"/>
  <c r="R50" i="2"/>
  <c r="H50" i="2"/>
  <c r="AG49" i="2"/>
  <c r="AB49" i="2"/>
  <c r="W49" i="2"/>
  <c r="R49" i="2"/>
  <c r="M49" i="2"/>
  <c r="H49" i="2"/>
  <c r="AL48" i="2"/>
  <c r="AG48" i="2"/>
  <c r="AB48" i="2"/>
  <c r="W48" i="2"/>
  <c r="R48" i="2"/>
  <c r="M48" i="2"/>
  <c r="AG47" i="2"/>
  <c r="AB47" i="2"/>
  <c r="W47" i="2"/>
  <c r="R47" i="2"/>
  <c r="M47" i="2"/>
  <c r="H47" i="2"/>
  <c r="AL46" i="2"/>
  <c r="AG46" i="2"/>
  <c r="AB46" i="2"/>
  <c r="R46" i="2"/>
  <c r="M46" i="2"/>
  <c r="AM45" i="2"/>
  <c r="D42" i="2"/>
  <c r="I42" i="2" s="1"/>
  <c r="N42" i="2" s="1"/>
  <c r="S42" i="2" s="1"/>
  <c r="X42" i="2" s="1"/>
  <c r="AC42" i="2" s="1"/>
  <c r="AH42" i="2" s="1"/>
  <c r="AL38" i="2"/>
  <c r="AG38" i="2"/>
  <c r="AB38" i="2"/>
  <c r="W38" i="2"/>
  <c r="R38" i="2"/>
  <c r="H38" i="2"/>
  <c r="AL37" i="2"/>
  <c r="AG37" i="2"/>
  <c r="AB37" i="2"/>
  <c r="W37" i="2"/>
  <c r="R37" i="2"/>
  <c r="M37" i="2"/>
  <c r="AM36" i="2"/>
  <c r="AL35" i="2"/>
  <c r="AB35" i="2"/>
  <c r="R35" i="2"/>
  <c r="M35" i="2"/>
  <c r="H35" i="2"/>
  <c r="AL34" i="2"/>
  <c r="AG34" i="2"/>
  <c r="W34" i="2"/>
  <c r="R34" i="2"/>
  <c r="M34" i="2"/>
  <c r="H34" i="2"/>
  <c r="AG33" i="2"/>
  <c r="AB33" i="2"/>
  <c r="W33" i="2"/>
  <c r="R33" i="2"/>
  <c r="M33" i="2"/>
  <c r="H33" i="2"/>
  <c r="AL32" i="2"/>
  <c r="AG32" i="2"/>
  <c r="W32" i="2"/>
  <c r="R32" i="2"/>
  <c r="M32" i="2"/>
  <c r="AB31" i="2"/>
  <c r="W31" i="2"/>
  <c r="R31" i="2"/>
  <c r="M31" i="2"/>
  <c r="H31" i="2"/>
  <c r="AG30" i="2"/>
  <c r="AB30" i="2"/>
  <c r="R30" i="2"/>
  <c r="M30" i="2"/>
  <c r="H30" i="2"/>
  <c r="AL29" i="2"/>
  <c r="AG29" i="2"/>
  <c r="W29" i="2"/>
  <c r="R29" i="2"/>
  <c r="M29" i="2"/>
  <c r="H29" i="2"/>
  <c r="AL28" i="2"/>
  <c r="AB28" i="2"/>
  <c r="W28" i="2"/>
  <c r="R28" i="2"/>
  <c r="M28" i="2"/>
  <c r="H28" i="2"/>
  <c r="AG27" i="2"/>
  <c r="AB27" i="2"/>
  <c r="W27" i="2"/>
  <c r="R27" i="2"/>
  <c r="M27" i="2"/>
  <c r="H27" i="2"/>
  <c r="D24" i="2"/>
  <c r="I24" i="2" s="1"/>
  <c r="N24" i="2" s="1"/>
  <c r="S24" i="2" s="1"/>
  <c r="X24" i="2" s="1"/>
  <c r="AC24" i="2" s="1"/>
  <c r="AH24" i="2" s="1"/>
  <c r="AL20" i="2"/>
  <c r="AB20" i="2"/>
  <c r="R20" i="2"/>
  <c r="M20" i="2"/>
  <c r="H20" i="2"/>
  <c r="AL19" i="2"/>
  <c r="AG19" i="2"/>
  <c r="AB19" i="2"/>
  <c r="W19" i="2"/>
  <c r="R19" i="2"/>
  <c r="M19" i="2"/>
  <c r="AL18" i="2"/>
  <c r="AB18" i="2"/>
  <c r="W18" i="2"/>
  <c r="R18" i="2"/>
  <c r="M18" i="2"/>
  <c r="H18" i="2"/>
  <c r="AG17" i="2"/>
  <c r="W17" i="2"/>
  <c r="R17" i="2"/>
  <c r="M17" i="2"/>
  <c r="H17" i="2"/>
  <c r="AG16" i="2"/>
  <c r="W16" i="2"/>
  <c r="R16" i="2"/>
  <c r="M16" i="2"/>
  <c r="H16" i="2"/>
  <c r="AL15" i="2"/>
  <c r="AG15" i="2"/>
  <c r="W15" i="2"/>
  <c r="R15" i="2"/>
  <c r="H15" i="2"/>
  <c r="AL14" i="2"/>
  <c r="AG14" i="2"/>
  <c r="AB14" i="2"/>
  <c r="W14" i="2"/>
  <c r="R14" i="2"/>
  <c r="AG13" i="2"/>
  <c r="AB13" i="2"/>
  <c r="W13" i="2"/>
  <c r="R13" i="2"/>
  <c r="H13" i="2"/>
  <c r="AB12" i="2"/>
  <c r="W12" i="2"/>
  <c r="R12" i="2"/>
  <c r="M12" i="2"/>
  <c r="H12" i="2"/>
  <c r="AL11" i="2"/>
  <c r="AG11" i="2"/>
  <c r="R11" i="2"/>
  <c r="M11" i="2"/>
  <c r="H11" i="2"/>
  <c r="AL10" i="2"/>
  <c r="AG10" i="2"/>
  <c r="W10" i="2"/>
  <c r="R10" i="2"/>
  <c r="M10" i="2"/>
  <c r="H10" i="2"/>
  <c r="AL9" i="2"/>
  <c r="AG9" i="2"/>
  <c r="AB9" i="2"/>
  <c r="W9" i="2"/>
  <c r="R9" i="2"/>
  <c r="I6" i="2"/>
  <c r="N6" i="2" s="1"/>
  <c r="S6" i="2" s="1"/>
  <c r="X6" i="2" s="1"/>
  <c r="AC6" i="2" s="1"/>
  <c r="AH6" i="2" s="1"/>
  <c r="AL68" i="1"/>
  <c r="AG68" i="1"/>
  <c r="AB68" i="1"/>
  <c r="W68" i="1"/>
  <c r="R68" i="1"/>
  <c r="H68" i="1"/>
  <c r="AG67" i="1"/>
  <c r="AB67" i="1"/>
  <c r="W67" i="1"/>
  <c r="R67" i="1"/>
  <c r="M67" i="1"/>
  <c r="H67" i="1"/>
  <c r="AL66" i="1"/>
  <c r="AG66" i="1"/>
  <c r="AB66" i="1"/>
  <c r="W66" i="1"/>
  <c r="R66" i="1"/>
  <c r="M66" i="1"/>
  <c r="AG65" i="1"/>
  <c r="AB65" i="1"/>
  <c r="W65" i="1"/>
  <c r="R65" i="1"/>
  <c r="M65" i="1"/>
  <c r="H65" i="1"/>
  <c r="AL64" i="1"/>
  <c r="AG64" i="1"/>
  <c r="AB64" i="1"/>
  <c r="R64" i="1"/>
  <c r="M64" i="1"/>
  <c r="AM63" i="1"/>
  <c r="AL77" i="1"/>
  <c r="AB77" i="1"/>
  <c r="W77" i="1"/>
  <c r="R77" i="1"/>
  <c r="M77" i="1"/>
  <c r="H77" i="1"/>
  <c r="AL76" i="1"/>
  <c r="AG76" i="1"/>
  <c r="AB76" i="1"/>
  <c r="W76" i="1"/>
  <c r="R76" i="1"/>
  <c r="M76" i="1"/>
  <c r="AL75" i="1"/>
  <c r="AG75" i="1"/>
  <c r="R75" i="1"/>
  <c r="M75" i="1"/>
  <c r="H75" i="1"/>
  <c r="D72" i="1"/>
  <c r="I72" i="1" s="1"/>
  <c r="N72" i="1" s="1"/>
  <c r="S72" i="1" s="1"/>
  <c r="X72" i="1" s="1"/>
  <c r="AC72" i="1" s="1"/>
  <c r="AH72" i="1" s="1"/>
  <c r="R11" i="3" l="1"/>
  <c r="M35" i="3"/>
  <c r="D67" i="3"/>
  <c r="I67" i="3" s="1"/>
  <c r="N67" i="3" s="1"/>
  <c r="S67" i="3" s="1"/>
  <c r="X67" i="3" s="1"/>
  <c r="AC67" i="3" s="1"/>
  <c r="AH67" i="3" s="1"/>
  <c r="AG80" i="3"/>
  <c r="AM79" i="3"/>
  <c r="AM78" i="3"/>
  <c r="AL80" i="3"/>
  <c r="AM29" i="3"/>
  <c r="AL64" i="3"/>
  <c r="H35" i="3"/>
  <c r="R35" i="3"/>
  <c r="AM32" i="3"/>
  <c r="AM70" i="3"/>
  <c r="W35" i="3"/>
  <c r="W64" i="3" s="1"/>
  <c r="W72" i="3" s="1"/>
  <c r="AL35" i="3"/>
  <c r="AM33" i="3"/>
  <c r="AM34" i="3"/>
  <c r="M64" i="3"/>
  <c r="M72" i="3" s="1"/>
  <c r="AB35" i="3"/>
  <c r="AB64" i="3" s="1"/>
  <c r="AB72" i="3" s="1"/>
  <c r="AM31" i="3"/>
  <c r="AG35" i="3"/>
  <c r="AM30" i="3"/>
  <c r="W23" i="3"/>
  <c r="AL23" i="3"/>
  <c r="AM21" i="3"/>
  <c r="AG23" i="3"/>
  <c r="H23" i="3"/>
  <c r="AB23" i="3"/>
  <c r="AM22" i="3"/>
  <c r="R64" i="3"/>
  <c r="R72" i="3" s="1"/>
  <c r="H64" i="3"/>
  <c r="H72" i="3" s="1"/>
  <c r="AM63" i="3"/>
  <c r="AM71" i="3"/>
  <c r="AM10" i="3"/>
  <c r="AM17" i="3"/>
  <c r="M23" i="3"/>
  <c r="AM19" i="3"/>
  <c r="R23" i="3"/>
  <c r="AM18" i="3"/>
  <c r="AM20" i="3"/>
  <c r="AG64" i="3"/>
  <c r="AG72" i="3" s="1"/>
  <c r="AM9" i="3"/>
  <c r="AL72" i="3"/>
  <c r="AL11" i="3"/>
  <c r="W11" i="3"/>
  <c r="AM154" i="4"/>
  <c r="AM153" i="4"/>
  <c r="M147" i="4"/>
  <c r="M156" i="4" s="1"/>
  <c r="AM145" i="4"/>
  <c r="R138" i="4"/>
  <c r="R147" i="4" s="1"/>
  <c r="R156" i="4" s="1"/>
  <c r="AL138" i="4"/>
  <c r="AL147" i="4" s="1"/>
  <c r="AL156" i="4" s="1"/>
  <c r="W138" i="4"/>
  <c r="W147" i="4" s="1"/>
  <c r="W156" i="4" s="1"/>
  <c r="H138" i="4"/>
  <c r="H147" i="4" s="1"/>
  <c r="H156" i="4" s="1"/>
  <c r="AM21" i="4"/>
  <c r="AB138" i="4"/>
  <c r="AB147" i="4" s="1"/>
  <c r="AB156" i="4" s="1"/>
  <c r="AM57" i="4"/>
  <c r="AM69" i="4" s="1"/>
  <c r="M138" i="4"/>
  <c r="AM126" i="4"/>
  <c r="AG57" i="4"/>
  <c r="AG69" i="4" s="1"/>
  <c r="AG81" i="4" s="1"/>
  <c r="AG93" i="4" s="1"/>
  <c r="AG105" i="4" s="1"/>
  <c r="AG117" i="4" s="1"/>
  <c r="AG129" i="4" s="1"/>
  <c r="AG138" i="4" s="1"/>
  <c r="AG147" i="4" s="1"/>
  <c r="AG156" i="4" s="1"/>
  <c r="AG21" i="4"/>
  <c r="AM27" i="4"/>
  <c r="AM39" i="4" s="1"/>
  <c r="AM67" i="1"/>
  <c r="AM64" i="1"/>
  <c r="AM66" i="1"/>
  <c r="AM68" i="1"/>
  <c r="AM65" i="1"/>
  <c r="AM113" i="2"/>
  <c r="AM112" i="2"/>
  <c r="AM115" i="2"/>
  <c r="AM116" i="2"/>
  <c r="AM114" i="2"/>
  <c r="AM88" i="2"/>
  <c r="AM51" i="2"/>
  <c r="AM53" i="2"/>
  <c r="AM126" i="2"/>
  <c r="AM66" i="2"/>
  <c r="AM9" i="2"/>
  <c r="AM13" i="2"/>
  <c r="AM17" i="2"/>
  <c r="AM19" i="2"/>
  <c r="AM27" i="2"/>
  <c r="AM29" i="2"/>
  <c r="AM35" i="2"/>
  <c r="AM47" i="2"/>
  <c r="AM92" i="2"/>
  <c r="AM10" i="2"/>
  <c r="AM14" i="2"/>
  <c r="AM20" i="2"/>
  <c r="AM30" i="2"/>
  <c r="AM33" i="2"/>
  <c r="AM38" i="2"/>
  <c r="AM52" i="2"/>
  <c r="AM54" i="2"/>
  <c r="AM56" i="2"/>
  <c r="AM125" i="2"/>
  <c r="AM127" i="2"/>
  <c r="AM137" i="2"/>
  <c r="AM64" i="2"/>
  <c r="AM76" i="2"/>
  <c r="AM80" i="2"/>
  <c r="AM90" i="2"/>
  <c r="AM101" i="2"/>
  <c r="AM103" i="2"/>
  <c r="AM49" i="2"/>
  <c r="AM11" i="2"/>
  <c r="AM15" i="2"/>
  <c r="AM28" i="2"/>
  <c r="AM31" i="2"/>
  <c r="AM48" i="2"/>
  <c r="AM55" i="2"/>
  <c r="AM68" i="2"/>
  <c r="AM78" i="2"/>
  <c r="AM89" i="2"/>
  <c r="AM91" i="2"/>
  <c r="AM12" i="2"/>
  <c r="AM16" i="2"/>
  <c r="AM18" i="2"/>
  <c r="AM32" i="2"/>
  <c r="AM34" i="2"/>
  <c r="AM37" i="2"/>
  <c r="AM50" i="2"/>
  <c r="AM124" i="2"/>
  <c r="AM128" i="2"/>
  <c r="AM136" i="2"/>
  <c r="AM65" i="2"/>
  <c r="AM67" i="2"/>
  <c r="AM77" i="2"/>
  <c r="AM79" i="2"/>
  <c r="AM100" i="2"/>
  <c r="AM104" i="2"/>
  <c r="AM46" i="2"/>
  <c r="AM135" i="2"/>
  <c r="AM76" i="1"/>
  <c r="AM77" i="1"/>
  <c r="AM75" i="1"/>
  <c r="AG17" i="1"/>
  <c r="W17" i="1"/>
  <c r="R17" i="1"/>
  <c r="M17" i="1"/>
  <c r="H17" i="1"/>
  <c r="AM35" i="3" l="1"/>
  <c r="AM11" i="3"/>
  <c r="AM23" i="3"/>
  <c r="AM64" i="3"/>
  <c r="AM70" i="4"/>
  <c r="AM81" i="4" s="1"/>
  <c r="AM70" i="2"/>
  <c r="AM81" i="2" s="1"/>
  <c r="AM93" i="2" s="1"/>
  <c r="AM105" i="2" s="1"/>
  <c r="AM117" i="2" s="1"/>
  <c r="AM129" i="2" s="1"/>
  <c r="AM17" i="1"/>
  <c r="AM65" i="3" l="1"/>
  <c r="AM72" i="3" s="1"/>
  <c r="AM73" i="3" s="1"/>
  <c r="AM80" i="3" s="1"/>
  <c r="AM81" i="3" s="1"/>
  <c r="AM82" i="4"/>
  <c r="AM93" i="4"/>
  <c r="AM94" i="2"/>
  <c r="AM82" i="2"/>
  <c r="AM106" i="2"/>
  <c r="AM130" i="2"/>
  <c r="AM138" i="2" s="1"/>
  <c r="AM139" i="2" s="1"/>
  <c r="AM105" i="4" l="1"/>
  <c r="AM94" i="4"/>
  <c r="D60" i="1"/>
  <c r="I60" i="1" s="1"/>
  <c r="N60" i="1" s="1"/>
  <c r="S60" i="1" s="1"/>
  <c r="X60" i="1" s="1"/>
  <c r="AC60" i="1" s="1"/>
  <c r="AH60" i="1" s="1"/>
  <c r="AL56" i="1"/>
  <c r="AG56" i="1"/>
  <c r="W56" i="1"/>
  <c r="R56" i="1"/>
  <c r="M56" i="1"/>
  <c r="H56" i="1"/>
  <c r="AL55" i="1"/>
  <c r="AB55" i="1"/>
  <c r="R55" i="1"/>
  <c r="M55" i="1"/>
  <c r="H55" i="1"/>
  <c r="AG54" i="1"/>
  <c r="AB54" i="1"/>
  <c r="W54" i="1"/>
  <c r="R54" i="1"/>
  <c r="M54" i="1"/>
  <c r="H54" i="1"/>
  <c r="AL53" i="1"/>
  <c r="AG53" i="1"/>
  <c r="AB53" i="1"/>
  <c r="W53" i="1"/>
  <c r="R53" i="1"/>
  <c r="H53" i="1"/>
  <c r="AL52" i="1"/>
  <c r="AB52" i="1"/>
  <c r="R52" i="1"/>
  <c r="M52" i="1"/>
  <c r="H52" i="1"/>
  <c r="AL51" i="1"/>
  <c r="AB51" i="1"/>
  <c r="W51" i="1"/>
  <c r="R51" i="1"/>
  <c r="M51" i="1"/>
  <c r="H51" i="1"/>
  <c r="AL50" i="1"/>
  <c r="AG50" i="1"/>
  <c r="AB50" i="1"/>
  <c r="W50" i="1"/>
  <c r="R50" i="1"/>
  <c r="H50" i="1"/>
  <c r="AG49" i="1"/>
  <c r="AB49" i="1"/>
  <c r="W49" i="1"/>
  <c r="R49" i="1"/>
  <c r="M49" i="1"/>
  <c r="H49" i="1"/>
  <c r="AL48" i="1"/>
  <c r="AG48" i="1"/>
  <c r="AB48" i="1"/>
  <c r="W48" i="1"/>
  <c r="R48" i="1"/>
  <c r="M48" i="1"/>
  <c r="AG47" i="1"/>
  <c r="AB47" i="1"/>
  <c r="W47" i="1"/>
  <c r="R47" i="1"/>
  <c r="M47" i="1"/>
  <c r="H47" i="1"/>
  <c r="AL46" i="1"/>
  <c r="AG46" i="1"/>
  <c r="AB46" i="1"/>
  <c r="R46" i="1"/>
  <c r="M46" i="1"/>
  <c r="AM45" i="1"/>
  <c r="D42" i="1"/>
  <c r="I42" i="1" s="1"/>
  <c r="N42" i="1" s="1"/>
  <c r="S42" i="1" s="1"/>
  <c r="X42" i="1" s="1"/>
  <c r="AC42" i="1" s="1"/>
  <c r="AH42" i="1" s="1"/>
  <c r="AL38" i="1"/>
  <c r="AG38" i="1"/>
  <c r="AB38" i="1"/>
  <c r="W38" i="1"/>
  <c r="R38" i="1"/>
  <c r="H38" i="1"/>
  <c r="AL37" i="1"/>
  <c r="AG37" i="1"/>
  <c r="AB37" i="1"/>
  <c r="W37" i="1"/>
  <c r="R37" i="1"/>
  <c r="M37" i="1"/>
  <c r="AM36" i="1"/>
  <c r="AL35" i="1"/>
  <c r="AB35" i="1"/>
  <c r="R35" i="1"/>
  <c r="M35" i="1"/>
  <c r="H35" i="1"/>
  <c r="AL34" i="1"/>
  <c r="AG34" i="1"/>
  <c r="W34" i="1"/>
  <c r="R34" i="1"/>
  <c r="M34" i="1"/>
  <c r="H34" i="1"/>
  <c r="AG33" i="1"/>
  <c r="AB33" i="1"/>
  <c r="W33" i="1"/>
  <c r="R33" i="1"/>
  <c r="M33" i="1"/>
  <c r="H33" i="1"/>
  <c r="AL32" i="1"/>
  <c r="AG32" i="1"/>
  <c r="W32" i="1"/>
  <c r="R32" i="1"/>
  <c r="M32" i="1"/>
  <c r="AB31" i="1"/>
  <c r="W31" i="1"/>
  <c r="R31" i="1"/>
  <c r="M31" i="1"/>
  <c r="H31" i="1"/>
  <c r="AG30" i="1"/>
  <c r="AB30" i="1"/>
  <c r="R30" i="1"/>
  <c r="M30" i="1"/>
  <c r="H30" i="1"/>
  <c r="AL29" i="1"/>
  <c r="AG29" i="1"/>
  <c r="W29" i="1"/>
  <c r="R29" i="1"/>
  <c r="M29" i="1"/>
  <c r="H29" i="1"/>
  <c r="AL28" i="1"/>
  <c r="AB28" i="1"/>
  <c r="W28" i="1"/>
  <c r="R28" i="1"/>
  <c r="M28" i="1"/>
  <c r="H28" i="1"/>
  <c r="AG27" i="1"/>
  <c r="AB27" i="1"/>
  <c r="W27" i="1"/>
  <c r="R27" i="1"/>
  <c r="M27" i="1"/>
  <c r="H27" i="1"/>
  <c r="D24" i="1"/>
  <c r="I24" i="1" s="1"/>
  <c r="N24" i="1" s="1"/>
  <c r="S24" i="1" s="1"/>
  <c r="X24" i="1" s="1"/>
  <c r="AC24" i="1" s="1"/>
  <c r="AH24" i="1" s="1"/>
  <c r="AL20" i="1"/>
  <c r="AB20" i="1"/>
  <c r="R20" i="1"/>
  <c r="M20" i="1"/>
  <c r="H20" i="1"/>
  <c r="AL19" i="1"/>
  <c r="AG19" i="1"/>
  <c r="AB19" i="1"/>
  <c r="W19" i="1"/>
  <c r="R19" i="1"/>
  <c r="M19" i="1"/>
  <c r="AL18" i="1"/>
  <c r="AB18" i="1"/>
  <c r="W18" i="1"/>
  <c r="R18" i="1"/>
  <c r="M18" i="1"/>
  <c r="H18" i="1"/>
  <c r="AG16" i="1"/>
  <c r="W16" i="1"/>
  <c r="R16" i="1"/>
  <c r="M16" i="1"/>
  <c r="H16" i="1"/>
  <c r="AL15" i="1"/>
  <c r="AG15" i="1"/>
  <c r="W15" i="1"/>
  <c r="R15" i="1"/>
  <c r="H15" i="1"/>
  <c r="AL14" i="1"/>
  <c r="AG14" i="1"/>
  <c r="AB14" i="1"/>
  <c r="W14" i="1"/>
  <c r="R14" i="1"/>
  <c r="AG13" i="1"/>
  <c r="AB13" i="1"/>
  <c r="W13" i="1"/>
  <c r="R13" i="1"/>
  <c r="H13" i="1"/>
  <c r="AB12" i="1"/>
  <c r="W12" i="1"/>
  <c r="R12" i="1"/>
  <c r="M12" i="1"/>
  <c r="H12" i="1"/>
  <c r="AL11" i="1"/>
  <c r="AG11" i="1"/>
  <c r="R11" i="1"/>
  <c r="M11" i="1"/>
  <c r="H11" i="1"/>
  <c r="AL10" i="1"/>
  <c r="AG10" i="1"/>
  <c r="W10" i="1"/>
  <c r="R10" i="1"/>
  <c r="M10" i="1"/>
  <c r="H10" i="1"/>
  <c r="AL9" i="1"/>
  <c r="AG9" i="1"/>
  <c r="AB9" i="1"/>
  <c r="W9" i="1"/>
  <c r="R9" i="1"/>
  <c r="I6" i="1"/>
  <c r="N6" i="1" s="1"/>
  <c r="S6" i="1" s="1"/>
  <c r="X6" i="1" s="1"/>
  <c r="AC6" i="1" s="1"/>
  <c r="AH6" i="1" s="1"/>
  <c r="AM106" i="4" l="1"/>
  <c r="AM117" i="4"/>
  <c r="AM129" i="4" s="1"/>
  <c r="AM20" i="1"/>
  <c r="AM18" i="1"/>
  <c r="AM19" i="1"/>
  <c r="M21" i="1"/>
  <c r="AB21" i="1"/>
  <c r="AM52" i="1"/>
  <c r="AM55" i="1"/>
  <c r="AM51" i="1"/>
  <c r="AM50" i="1"/>
  <c r="AM54" i="1"/>
  <c r="AM53" i="1"/>
  <c r="AM56" i="1"/>
  <c r="AM49" i="1"/>
  <c r="AM47" i="1"/>
  <c r="AM46" i="1"/>
  <c r="AM48" i="1"/>
  <c r="AM37" i="1"/>
  <c r="AM32" i="1"/>
  <c r="AM34" i="1"/>
  <c r="AM29" i="1"/>
  <c r="AM38" i="1"/>
  <c r="AM35" i="1"/>
  <c r="AM33" i="1"/>
  <c r="AM31" i="1"/>
  <c r="AM30" i="1"/>
  <c r="AL21" i="1"/>
  <c r="AM15" i="1"/>
  <c r="W21" i="1"/>
  <c r="AM9" i="1"/>
  <c r="AM14" i="1"/>
  <c r="AM16" i="1"/>
  <c r="R21" i="1"/>
  <c r="AM10" i="1"/>
  <c r="AM11" i="1"/>
  <c r="AM12" i="1"/>
  <c r="H21" i="1"/>
  <c r="AM13" i="1"/>
  <c r="AM28" i="1"/>
  <c r="AG21" i="1"/>
  <c r="AM27" i="1"/>
  <c r="AM130" i="4" l="1"/>
  <c r="AM138" i="4"/>
  <c r="AM21" i="1"/>
  <c r="AM139" i="4" l="1"/>
  <c r="AM147" i="4"/>
  <c r="AM156" i="4" s="1"/>
  <c r="AM79" i="1"/>
  <c r="AM70" i="1"/>
</calcChain>
</file>

<file path=xl/sharedStrings.xml><?xml version="1.0" encoding="utf-8"?>
<sst xmlns="http://schemas.openxmlformats.org/spreadsheetml/2006/main" count="1882" uniqueCount="51">
  <si>
    <t>GERENTE DE CONJUNTO</t>
  </si>
  <si>
    <t>QUINTA-FEIRA</t>
  </si>
  <si>
    <t>SEXTA-FEIRA</t>
  </si>
  <si>
    <t>SÁBADO</t>
  </si>
  <si>
    <t>DOMINGO</t>
  </si>
  <si>
    <t>SEGUNDA-FEIRA</t>
  </si>
  <si>
    <t>TERÇA-FEIRA</t>
  </si>
  <si>
    <t>QUARTA-FEIRA</t>
  </si>
  <si>
    <t>Ttl Sem.</t>
  </si>
  <si>
    <t>BREAK</t>
  </si>
  <si>
    <t>SAÍDA</t>
  </si>
  <si>
    <t>HS</t>
  </si>
  <si>
    <t>FOLGA</t>
  </si>
  <si>
    <t>Total de horas diárias</t>
  </si>
  <si>
    <t xml:space="preserve">Férias </t>
  </si>
  <si>
    <t>ESTOQUISTA</t>
  </si>
  <si>
    <t>MANUTENÇÃO</t>
  </si>
  <si>
    <t>RECURSOS HUMANOS</t>
  </si>
  <si>
    <r>
      <t>LM:</t>
    </r>
    <r>
      <rPr>
        <sz val="22"/>
        <rFont val="Calibri"/>
        <family val="2"/>
      </rPr>
      <t xml:space="preserve"> Colaborador com licença de maternidade.</t>
    </r>
  </si>
  <si>
    <r>
      <t>FOLGA:</t>
    </r>
    <r>
      <rPr>
        <sz val="22"/>
        <rFont val="Calibri"/>
        <family val="2"/>
      </rPr>
      <t xml:space="preserve"> Colaborador folgando no respectivo dia.</t>
    </r>
  </si>
  <si>
    <t>Colaborador CLT</t>
  </si>
  <si>
    <r>
      <t>C/A:</t>
    </r>
    <r>
      <rPr>
        <sz val="22"/>
        <rFont val="Calibri"/>
        <family val="2"/>
      </rPr>
      <t xml:space="preserve"> Curso Menor Aprendiz (ausente neste dia).</t>
    </r>
  </si>
  <si>
    <r>
      <t>F/C:</t>
    </r>
    <r>
      <rPr>
        <sz val="22"/>
        <rFont val="Calibri"/>
        <family val="2"/>
      </rPr>
      <t xml:space="preserve"> Folga compensada (horas adicionais do colaborador com direito a folga)</t>
    </r>
  </si>
  <si>
    <t>Colaborador Estagiário</t>
  </si>
  <si>
    <t>BILHETERIA TRADICIONAL</t>
  </si>
  <si>
    <t>Folgas Domingo</t>
  </si>
  <si>
    <t>BILHETERIA VIP</t>
  </si>
  <si>
    <t>ATENDIMENTO GERAL</t>
  </si>
  <si>
    <t>BOMBONIERE</t>
  </si>
  <si>
    <t>LIMPEZA PROFUNDA</t>
  </si>
  <si>
    <t>PROJEÇÃO</t>
  </si>
  <si>
    <t>ENT</t>
  </si>
  <si>
    <t>Menor Aprendiz</t>
  </si>
  <si>
    <t>COLABORADOR</t>
  </si>
  <si>
    <t xml:space="preserve">VERSÃO: </t>
  </si>
  <si>
    <t>CINE BAR</t>
  </si>
  <si>
    <t>NOME DO CONJUNTO
XX de xxxx à XX de xxxx de 2016
Semana XX</t>
  </si>
  <si>
    <t>LEGENDA:</t>
  </si>
  <si>
    <t>Férias do Colaborador</t>
  </si>
  <si>
    <t>Folga da semana</t>
  </si>
  <si>
    <t>BILHETERIA</t>
  </si>
  <si>
    <t>CORREDOR</t>
  </si>
  <si>
    <t>COZINHA</t>
  </si>
  <si>
    <t>COFFEE TREE</t>
  </si>
  <si>
    <t>COMANDEIRO</t>
  </si>
  <si>
    <t>BOMBONIERE TRADICIONAL</t>
  </si>
  <si>
    <t>BOMBONIERE VIP</t>
  </si>
  <si>
    <t>SUBGERENTE OPERATIVO</t>
  </si>
  <si>
    <t>SUBGERENTE ADMINISTRATIVO</t>
  </si>
  <si>
    <t>SUPERVISOR</t>
  </si>
  <si>
    <t>ASSISTENTE DE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</si>
</sst>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6" formatCode="[h]:mm"/>
  </numFmts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22"/>
      <name val="Calibri"/>
      <family val="2"/>
    </font>
    <font>
      <sz val="22"/>
      <name val="Calibri"/>
      <family val="2"/>
    </font>
    <font>
      <sz val="22"/>
      <name val="Arial"/>
      <family val="2"/>
    </font>
    <font>
      <sz val="10.8"/>
      <name val="Arial"/>
      <family val="2"/>
    </font>
    <font>
      <b/>
      <sz val="22"/>
      <name val="Arial"/>
      <family val="2"/>
    </font>
    <font>
      <b/>
      <sz val="22"/>
      <name val="Arial Black"/>
      <family val="2"/>
    </font>
    <font>
      <b/>
      <u/>
      <sz val="2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DCC5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50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Font="1"/>
    <xf numFmtId="0" fontId="5" fillId="2" borderId="0" xfId="3" applyFont="1" applyFill="1"/>
    <xf numFmtId="0" fontId="5" fillId="0" borderId="0" xfId="0" applyFont="1"/>
    <xf numFmtId="0" fontId="6" fillId="2" borderId="0" xfId="3" applyFont="1" applyFill="1"/>
    <xf numFmtId="0" fontId="7" fillId="2" borderId="0" xfId="3" applyFont="1" applyFill="1" applyBorder="1" applyAlignment="1">
      <alignment horizontal="center"/>
    </xf>
    <xf numFmtId="0" fontId="7" fillId="2" borderId="9" xfId="3" applyFont="1" applyFill="1" applyBorder="1" applyAlignment="1">
      <alignment horizontal="center"/>
    </xf>
    <xf numFmtId="0" fontId="5" fillId="2" borderId="32" xfId="3" applyFont="1" applyFill="1" applyBorder="1" applyAlignment="1">
      <alignment horizontal="center"/>
    </xf>
    <xf numFmtId="165" fontId="7" fillId="2" borderId="14" xfId="2" applyNumberFormat="1" applyFont="1" applyFill="1" applyBorder="1" applyAlignment="1">
      <alignment horizontal="center" vertical="center"/>
    </xf>
    <xf numFmtId="166" fontId="8" fillId="2" borderId="14" xfId="3" applyNumberFormat="1" applyFont="1" applyFill="1" applyBorder="1" applyAlignment="1">
      <alignment horizontal="center"/>
    </xf>
    <xf numFmtId="20" fontId="7" fillId="2" borderId="22" xfId="3" applyNumberFormat="1" applyFont="1" applyFill="1" applyBorder="1" applyAlignment="1">
      <alignment horizontal="center" vertical="center"/>
    </xf>
    <xf numFmtId="20" fontId="7" fillId="2" borderId="4" xfId="3" applyNumberFormat="1" applyFont="1" applyFill="1" applyBorder="1" applyAlignment="1">
      <alignment horizontal="center" vertical="center"/>
    </xf>
    <xf numFmtId="20" fontId="7" fillId="2" borderId="21" xfId="3" applyNumberFormat="1" applyFont="1" applyFill="1" applyBorder="1" applyAlignment="1">
      <alignment horizontal="center" vertical="center"/>
    </xf>
    <xf numFmtId="165" fontId="7" fillId="0" borderId="19" xfId="2" applyNumberFormat="1" applyFont="1" applyFill="1" applyBorder="1" applyAlignment="1">
      <alignment horizontal="center" vertical="center"/>
    </xf>
    <xf numFmtId="165" fontId="7" fillId="2" borderId="19" xfId="2" applyNumberFormat="1" applyFont="1" applyFill="1" applyBorder="1" applyAlignment="1">
      <alignment horizontal="center" vertical="center"/>
    </xf>
    <xf numFmtId="20" fontId="7" fillId="0" borderId="4" xfId="3" applyNumberFormat="1" applyFont="1" applyFill="1" applyBorder="1" applyAlignment="1">
      <alignment horizontal="center" vertical="center"/>
    </xf>
    <xf numFmtId="166" fontId="8" fillId="2" borderId="19" xfId="3" applyNumberFormat="1" applyFont="1" applyFill="1" applyBorder="1" applyAlignment="1">
      <alignment horizontal="center"/>
    </xf>
    <xf numFmtId="0" fontId="7" fillId="2" borderId="19" xfId="3" applyFont="1" applyFill="1" applyBorder="1" applyAlignment="1">
      <alignment horizontal="center" vertical="center"/>
    </xf>
    <xf numFmtId="20" fontId="7" fillId="0" borderId="22" xfId="3" applyNumberFormat="1" applyFont="1" applyFill="1" applyBorder="1" applyAlignment="1">
      <alignment horizontal="center" vertical="center"/>
    </xf>
    <xf numFmtId="20" fontId="7" fillId="0" borderId="21" xfId="3" applyNumberFormat="1" applyFont="1" applyFill="1" applyBorder="1" applyAlignment="1">
      <alignment horizontal="center" vertical="center"/>
    </xf>
    <xf numFmtId="165" fontId="7" fillId="0" borderId="19" xfId="3" applyNumberFormat="1" applyFont="1" applyFill="1" applyBorder="1" applyAlignment="1">
      <alignment horizontal="center" vertical="center"/>
    </xf>
    <xf numFmtId="166" fontId="8" fillId="2" borderId="19" xfId="3" applyNumberFormat="1" applyFont="1" applyFill="1" applyBorder="1" applyAlignment="1">
      <alignment horizontal="center" vertical="center"/>
    </xf>
    <xf numFmtId="20" fontId="7" fillId="0" borderId="26" xfId="3" applyNumberFormat="1" applyFont="1" applyFill="1" applyBorder="1" applyAlignment="1">
      <alignment horizontal="center" vertical="center"/>
    </xf>
    <xf numFmtId="165" fontId="7" fillId="2" borderId="24" xfId="2" applyNumberFormat="1" applyFont="1" applyFill="1" applyBorder="1" applyAlignment="1">
      <alignment horizontal="center" vertical="center"/>
    </xf>
    <xf numFmtId="20" fontId="7" fillId="0" borderId="36" xfId="3" applyNumberFormat="1" applyFont="1" applyFill="1" applyBorder="1" applyAlignment="1">
      <alignment horizontal="center" vertical="center"/>
    </xf>
    <xf numFmtId="20" fontId="7" fillId="0" borderId="27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6" fontId="8" fillId="2" borderId="37" xfId="3" applyNumberFormat="1" applyFont="1" applyFill="1" applyBorder="1" applyAlignment="1">
      <alignment horizontal="center" vertical="center"/>
    </xf>
    <xf numFmtId="20" fontId="7" fillId="0" borderId="34" xfId="3" applyNumberFormat="1" applyFont="1" applyFill="1" applyBorder="1" applyAlignment="1">
      <alignment horizontal="center" vertical="center"/>
    </xf>
    <xf numFmtId="20" fontId="7" fillId="0" borderId="16" xfId="3" applyNumberFormat="1" applyFont="1" applyFill="1" applyBorder="1" applyAlignment="1">
      <alignment horizontal="center" vertical="center"/>
    </xf>
    <xf numFmtId="20" fontId="7" fillId="0" borderId="17" xfId="3" applyNumberFormat="1" applyFont="1" applyFill="1" applyBorder="1" applyAlignment="1">
      <alignment horizontal="center" vertical="center"/>
    </xf>
    <xf numFmtId="20" fontId="7" fillId="0" borderId="20" xfId="3" applyNumberFormat="1" applyFont="1" applyFill="1" applyBorder="1" applyAlignment="1">
      <alignment horizontal="center" vertical="center"/>
    </xf>
    <xf numFmtId="20" fontId="7" fillId="2" borderId="36" xfId="3" applyNumberFormat="1" applyFont="1" applyFill="1" applyBorder="1" applyAlignment="1">
      <alignment horizontal="center" vertical="center"/>
    </xf>
    <xf numFmtId="20" fontId="7" fillId="2" borderId="26" xfId="3" applyNumberFormat="1" applyFont="1" applyFill="1" applyBorder="1" applyAlignment="1">
      <alignment horizontal="center" vertical="center"/>
    </xf>
    <xf numFmtId="20" fontId="7" fillId="2" borderId="27" xfId="3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5" fillId="2" borderId="13" xfId="3" applyFont="1" applyFill="1" applyBorder="1" applyAlignment="1"/>
    <xf numFmtId="0" fontId="5" fillId="2" borderId="13" xfId="3" applyFont="1" applyFill="1" applyBorder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2" borderId="41" xfId="3" applyFont="1" applyFill="1" applyBorder="1" applyAlignment="1" applyProtection="1">
      <alignment horizontal="center"/>
      <protection locked="0"/>
    </xf>
    <xf numFmtId="166" fontId="8" fillId="2" borderId="24" xfId="3" applyNumberFormat="1" applyFont="1" applyFill="1" applyBorder="1" applyAlignment="1">
      <alignment horizontal="center"/>
    </xf>
    <xf numFmtId="165" fontId="7" fillId="2" borderId="19" xfId="3" applyNumberFormat="1" applyFont="1" applyFill="1" applyBorder="1" applyAlignment="1">
      <alignment horizontal="center" vertical="center"/>
    </xf>
    <xf numFmtId="20" fontId="7" fillId="0" borderId="25" xfId="3" applyNumberFormat="1" applyFont="1" applyFill="1" applyBorder="1" applyAlignment="1">
      <alignment horizontal="center" vertical="center"/>
    </xf>
    <xf numFmtId="0" fontId="7" fillId="2" borderId="0" xfId="3" applyFont="1" applyFill="1" applyAlignment="1"/>
    <xf numFmtId="0" fontId="7" fillId="0" borderId="0" xfId="3" applyFont="1" applyFill="1" applyAlignment="1"/>
    <xf numFmtId="165" fontId="7" fillId="2" borderId="42" xfId="3" applyNumberFormat="1" applyFont="1" applyFill="1" applyBorder="1" applyAlignment="1">
      <alignment horizontal="center" vertical="center"/>
    </xf>
    <xf numFmtId="166" fontId="8" fillId="2" borderId="14" xfId="3" applyNumberFormat="1" applyFont="1" applyFill="1" applyBorder="1" applyAlignment="1">
      <alignment horizontal="center" vertical="center"/>
    </xf>
    <xf numFmtId="165" fontId="7" fillId="2" borderId="45" xfId="2" applyNumberFormat="1" applyFont="1" applyFill="1" applyBorder="1" applyAlignment="1">
      <alignment horizontal="center" vertical="center"/>
    </xf>
    <xf numFmtId="165" fontId="7" fillId="2" borderId="41" xfId="2" applyNumberFormat="1" applyFont="1" applyFill="1" applyBorder="1" applyAlignment="1">
      <alignment horizontal="center" vertical="center"/>
    </xf>
    <xf numFmtId="0" fontId="7" fillId="5" borderId="12" xfId="3" applyFont="1" applyFill="1" applyBorder="1" applyAlignment="1">
      <alignment horizontal="center"/>
    </xf>
    <xf numFmtId="14" fontId="7" fillId="2" borderId="0" xfId="3" applyNumberFormat="1" applyFont="1" applyFill="1" applyBorder="1" applyAlignment="1">
      <alignment horizontal="center"/>
    </xf>
    <xf numFmtId="14" fontId="7" fillId="2" borderId="0" xfId="3" applyNumberFormat="1" applyFont="1" applyFill="1" applyBorder="1" applyAlignment="1"/>
    <xf numFmtId="0" fontId="7" fillId="2" borderId="22" xfId="3" applyFont="1" applyFill="1" applyBorder="1" applyAlignment="1">
      <alignment horizontal="center" vertical="center"/>
    </xf>
    <xf numFmtId="0" fontId="7" fillId="2" borderId="36" xfId="3" applyFont="1" applyFill="1" applyBorder="1" applyAlignment="1">
      <alignment horizontal="center" vertical="center"/>
    </xf>
    <xf numFmtId="166" fontId="7" fillId="0" borderId="1" xfId="3" applyNumberFormat="1" applyFont="1" applyFill="1" applyBorder="1" applyAlignment="1">
      <alignment horizontal="center" vertical="center"/>
    </xf>
    <xf numFmtId="166" fontId="7" fillId="0" borderId="29" xfId="3" applyNumberFormat="1" applyFont="1" applyFill="1" applyBorder="1" applyAlignment="1">
      <alignment horizontal="center" vertical="center"/>
    </xf>
    <xf numFmtId="166" fontId="8" fillId="0" borderId="1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/>
    <xf numFmtId="0" fontId="5" fillId="2" borderId="0" xfId="3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 vertical="center"/>
    </xf>
    <xf numFmtId="166" fontId="7" fillId="2" borderId="0" xfId="3" applyNumberFormat="1" applyFont="1" applyFill="1" applyBorder="1" applyAlignment="1">
      <alignment horizontal="center"/>
    </xf>
    <xf numFmtId="0" fontId="7" fillId="2" borderId="8" xfId="3" applyFont="1" applyFill="1" applyBorder="1" applyAlignment="1">
      <alignment horizontal="center"/>
    </xf>
    <xf numFmtId="165" fontId="7" fillId="0" borderId="42" xfId="2" applyNumberFormat="1" applyFont="1" applyFill="1" applyBorder="1" applyAlignment="1">
      <alignment horizontal="center" vertical="center"/>
    </xf>
    <xf numFmtId="165" fontId="7" fillId="0" borderId="14" xfId="2" applyNumberFormat="1" applyFont="1" applyFill="1" applyBorder="1" applyAlignment="1">
      <alignment horizontal="center" vertical="center"/>
    </xf>
    <xf numFmtId="20" fontId="7" fillId="0" borderId="15" xfId="3" applyNumberFormat="1" applyFont="1" applyFill="1" applyBorder="1" applyAlignment="1">
      <alignment horizontal="center" vertical="center"/>
    </xf>
    <xf numFmtId="166" fontId="8" fillId="2" borderId="18" xfId="3" applyNumberFormat="1" applyFont="1" applyFill="1" applyBorder="1" applyAlignment="1">
      <alignment horizontal="center"/>
    </xf>
    <xf numFmtId="20" fontId="7" fillId="2" borderId="20" xfId="3" applyNumberFormat="1" applyFont="1" applyFill="1" applyBorder="1" applyAlignment="1">
      <alignment horizontal="center" vertical="center"/>
    </xf>
    <xf numFmtId="166" fontId="8" fillId="2" borderId="23" xfId="3" applyNumberFormat="1" applyFont="1" applyFill="1" applyBorder="1" applyAlignment="1">
      <alignment horizontal="center"/>
    </xf>
    <xf numFmtId="166" fontId="8" fillId="2" borderId="23" xfId="3" applyNumberFormat="1" applyFont="1" applyFill="1" applyBorder="1" applyAlignment="1">
      <alignment horizontal="center" vertical="center"/>
    </xf>
    <xf numFmtId="20" fontId="7" fillId="2" borderId="25" xfId="3" applyNumberFormat="1" applyFont="1" applyFill="1" applyBorder="1" applyAlignment="1">
      <alignment horizontal="center" vertical="center"/>
    </xf>
    <xf numFmtId="166" fontId="8" fillId="2" borderId="49" xfId="3" applyNumberFormat="1" applyFont="1" applyFill="1" applyBorder="1" applyAlignment="1">
      <alignment horizontal="center"/>
    </xf>
    <xf numFmtId="166" fontId="7" fillId="2" borderId="0" xfId="3" applyNumberFormat="1" applyFont="1" applyFill="1" applyBorder="1" applyAlignment="1">
      <alignment horizontal="center" vertical="center"/>
    </xf>
    <xf numFmtId="165" fontId="7" fillId="2" borderId="45" xfId="3" applyNumberFormat="1" applyFont="1" applyFill="1" applyBorder="1" applyAlignment="1">
      <alignment horizontal="center" vertical="center"/>
    </xf>
    <xf numFmtId="165" fontId="7" fillId="0" borderId="45" xfId="2" applyNumberFormat="1" applyFont="1" applyFill="1" applyBorder="1" applyAlignment="1">
      <alignment horizontal="center" vertical="center"/>
    </xf>
    <xf numFmtId="166" fontId="1" fillId="0" borderId="0" xfId="0" applyNumberFormat="1" applyFont="1" applyBorder="1"/>
    <xf numFmtId="0" fontId="5" fillId="0" borderId="0" xfId="3" applyFont="1" applyAlignment="1">
      <alignment vertical="center"/>
    </xf>
    <xf numFmtId="0" fontId="7" fillId="2" borderId="13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165" fontId="7" fillId="0" borderId="42" xfId="3" applyNumberFormat="1" applyFont="1" applyFill="1" applyBorder="1" applyAlignment="1">
      <alignment horizontal="center" vertical="center"/>
    </xf>
    <xf numFmtId="165" fontId="7" fillId="0" borderId="14" xfId="3" applyNumberFormat="1" applyFont="1" applyFill="1" applyBorder="1" applyAlignment="1">
      <alignment horizontal="center" vertical="center"/>
    </xf>
    <xf numFmtId="165" fontId="7" fillId="0" borderId="45" xfId="3" applyNumberFormat="1" applyFont="1" applyFill="1" applyBorder="1" applyAlignment="1">
      <alignment horizontal="center" vertical="center"/>
    </xf>
    <xf numFmtId="165" fontId="7" fillId="0" borderId="41" xfId="3" applyNumberFormat="1" applyFont="1" applyFill="1" applyBorder="1" applyAlignment="1">
      <alignment horizontal="center" vertical="center"/>
    </xf>
    <xf numFmtId="0" fontId="7" fillId="2" borderId="0" xfId="3" applyFont="1" applyFill="1" applyBorder="1" applyAlignment="1">
      <alignment vertical="center"/>
    </xf>
    <xf numFmtId="0" fontId="6" fillId="0" borderId="0" xfId="3" applyFont="1"/>
    <xf numFmtId="0" fontId="7" fillId="2" borderId="34" xfId="3" applyFont="1" applyFill="1" applyBorder="1" applyAlignment="1">
      <alignment horizontal="left"/>
    </xf>
    <xf numFmtId="16" fontId="7" fillId="2" borderId="17" xfId="3" applyNumberFormat="1" applyFont="1" applyFill="1" applyBorder="1" applyAlignment="1">
      <alignment horizontal="right"/>
    </xf>
    <xf numFmtId="0" fontId="7" fillId="2" borderId="22" xfId="3" applyFont="1" applyFill="1" applyBorder="1" applyAlignment="1">
      <alignment horizontal="left" vertical="center"/>
    </xf>
    <xf numFmtId="16" fontId="7" fillId="2" borderId="21" xfId="3" applyNumberFormat="1" applyFont="1" applyFill="1" applyBorder="1" applyAlignment="1">
      <alignment horizontal="right" vertical="center"/>
    </xf>
    <xf numFmtId="0" fontId="7" fillId="2" borderId="48" xfId="3" applyFont="1" applyFill="1" applyBorder="1" applyAlignment="1">
      <alignment horizontal="left" vertical="center"/>
    </xf>
    <xf numFmtId="16" fontId="7" fillId="2" borderId="39" xfId="3" applyNumberFormat="1" applyFont="1" applyFill="1" applyBorder="1" applyAlignment="1">
      <alignment horizontal="right"/>
    </xf>
    <xf numFmtId="16" fontId="7" fillId="2" borderId="21" xfId="3" applyNumberFormat="1" applyFont="1" applyFill="1" applyBorder="1" applyAlignment="1">
      <alignment horizontal="right"/>
    </xf>
    <xf numFmtId="0" fontId="7" fillId="2" borderId="22" xfId="3" applyFont="1" applyFill="1" applyBorder="1" applyAlignment="1">
      <alignment horizontal="left"/>
    </xf>
    <xf numFmtId="16" fontId="5" fillId="2" borderId="21" xfId="3" applyNumberFormat="1" applyFont="1" applyFill="1" applyBorder="1" applyAlignment="1">
      <alignment horizontal="center"/>
    </xf>
    <xf numFmtId="0" fontId="7" fillId="2" borderId="38" xfId="3" applyFont="1" applyFill="1" applyBorder="1" applyAlignment="1">
      <alignment horizontal="left" vertical="center"/>
    </xf>
    <xf numFmtId="16" fontId="7" fillId="2" borderId="39" xfId="3" applyNumberFormat="1" applyFont="1" applyFill="1" applyBorder="1" applyAlignment="1">
      <alignment horizontal="right" vertical="center"/>
    </xf>
    <xf numFmtId="0" fontId="7" fillId="2" borderId="36" xfId="3" applyFont="1" applyFill="1" applyBorder="1" applyAlignment="1">
      <alignment horizontal="left" vertical="center"/>
    </xf>
    <xf numFmtId="16" fontId="7" fillId="2" borderId="27" xfId="3" applyNumberFormat="1" applyFont="1" applyFill="1" applyBorder="1" applyAlignment="1">
      <alignment horizontal="right" vertical="center"/>
    </xf>
    <xf numFmtId="0" fontId="7" fillId="2" borderId="43" xfId="3" applyFont="1" applyFill="1" applyBorder="1" applyAlignment="1">
      <alignment horizontal="center" vertical="center"/>
    </xf>
    <xf numFmtId="16" fontId="7" fillId="2" borderId="44" xfId="3" applyNumberFormat="1" applyFont="1" applyFill="1" applyBorder="1" applyAlignment="1">
      <alignment horizontal="center" vertical="center"/>
    </xf>
    <xf numFmtId="16" fontId="7" fillId="2" borderId="21" xfId="3" applyNumberFormat="1" applyFont="1" applyFill="1" applyBorder="1" applyAlignment="1">
      <alignment horizontal="center" vertical="center"/>
    </xf>
    <xf numFmtId="16" fontId="7" fillId="2" borderId="27" xfId="3" applyNumberFormat="1" applyFont="1" applyFill="1" applyBorder="1" applyAlignment="1">
      <alignment horizontal="center" vertical="center"/>
    </xf>
    <xf numFmtId="0" fontId="2" fillId="6" borderId="0" xfId="0" applyFont="1" applyFill="1"/>
    <xf numFmtId="0" fontId="7" fillId="2" borderId="45" xfId="3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5" fillId="0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vertical="center"/>
    </xf>
    <xf numFmtId="0" fontId="7" fillId="2" borderId="0" xfId="3" applyFont="1" applyFill="1" applyBorder="1" applyAlignment="1"/>
    <xf numFmtId="0" fontId="7" fillId="2" borderId="45" xfId="3" applyFont="1" applyFill="1" applyBorder="1" applyAlignment="1">
      <alignment horizontal="left"/>
    </xf>
    <xf numFmtId="0" fontId="7" fillId="2" borderId="43" xfId="3" applyFont="1" applyFill="1" applyBorder="1" applyAlignment="1">
      <alignment horizontal="left"/>
    </xf>
    <xf numFmtId="16" fontId="7" fillId="2" borderId="44" xfId="3" applyNumberFormat="1" applyFont="1" applyFill="1" applyBorder="1" applyAlignment="1">
      <alignment horizontal="right"/>
    </xf>
    <xf numFmtId="0" fontId="7" fillId="2" borderId="9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7" fillId="2" borderId="9" xfId="3" applyFont="1" applyFill="1" applyBorder="1" applyAlignment="1">
      <alignment horizontal="center"/>
    </xf>
    <xf numFmtId="0" fontId="7" fillId="2" borderId="8" xfId="3" applyFont="1" applyFill="1" applyBorder="1" applyAlignment="1">
      <alignment horizontal="center"/>
    </xf>
    <xf numFmtId="20" fontId="7" fillId="0" borderId="43" xfId="3" applyNumberFormat="1" applyFont="1" applyFill="1" applyBorder="1" applyAlignment="1">
      <alignment horizontal="center" vertical="center"/>
    </xf>
    <xf numFmtId="20" fontId="7" fillId="0" borderId="58" xfId="3" applyNumberFormat="1" applyFont="1" applyFill="1" applyBorder="1" applyAlignment="1">
      <alignment horizontal="center" vertical="center"/>
    </xf>
    <xf numFmtId="20" fontId="7" fillId="0" borderId="44" xfId="3" applyNumberFormat="1" applyFont="1" applyFill="1" applyBorder="1" applyAlignment="1">
      <alignment horizontal="center" vertical="center"/>
    </xf>
    <xf numFmtId="20" fontId="7" fillId="2" borderId="59" xfId="3" applyNumberFormat="1" applyFont="1" applyFill="1" applyBorder="1" applyAlignment="1">
      <alignment horizontal="center" vertical="center"/>
    </xf>
    <xf numFmtId="20" fontId="7" fillId="2" borderId="60" xfId="3" applyNumberFormat="1" applyFont="1" applyFill="1" applyBorder="1" applyAlignment="1">
      <alignment horizontal="center" vertical="center"/>
    </xf>
    <xf numFmtId="20" fontId="7" fillId="0" borderId="61" xfId="3" applyNumberFormat="1" applyFont="1" applyFill="1" applyBorder="1" applyAlignment="1">
      <alignment horizontal="center" vertical="center"/>
    </xf>
    <xf numFmtId="20" fontId="7" fillId="0" borderId="38" xfId="3" applyNumberFormat="1" applyFont="1" applyFill="1" applyBorder="1" applyAlignment="1">
      <alignment horizontal="center" vertical="center"/>
    </xf>
    <xf numFmtId="20" fontId="7" fillId="0" borderId="62" xfId="3" applyNumberFormat="1" applyFont="1" applyFill="1" applyBorder="1" applyAlignment="1">
      <alignment horizontal="center" vertical="center"/>
    </xf>
    <xf numFmtId="20" fontId="7" fillId="0" borderId="39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2" borderId="0" xfId="0" applyFont="1" applyFill="1"/>
    <xf numFmtId="0" fontId="5" fillId="2" borderId="0" xfId="0" applyFont="1" applyFill="1"/>
    <xf numFmtId="0" fontId="2" fillId="4" borderId="0" xfId="0" applyFont="1" applyFill="1"/>
    <xf numFmtId="165" fontId="7" fillId="2" borderId="5" xfId="2" applyNumberFormat="1" applyFont="1" applyFill="1" applyBorder="1" applyAlignment="1">
      <alignment horizontal="center" vertical="center"/>
    </xf>
    <xf numFmtId="0" fontId="2" fillId="7" borderId="0" xfId="0" applyFont="1" applyFill="1"/>
    <xf numFmtId="0" fontId="7" fillId="7" borderId="14" xfId="3" applyFont="1" applyFill="1" applyBorder="1" applyAlignment="1">
      <alignment horizontal="center" vertical="center"/>
    </xf>
    <xf numFmtId="0" fontId="7" fillId="7" borderId="19" xfId="2" applyFont="1" applyFill="1" applyBorder="1" applyAlignment="1">
      <alignment horizontal="center" vertical="center"/>
    </xf>
    <xf numFmtId="0" fontId="7" fillId="7" borderId="24" xfId="2" applyFont="1" applyFill="1" applyBorder="1" applyAlignment="1">
      <alignment horizontal="center" vertical="center"/>
    </xf>
    <xf numFmtId="0" fontId="2" fillId="8" borderId="0" xfId="0" applyFont="1" applyFill="1"/>
    <xf numFmtId="0" fontId="7" fillId="2" borderId="42" xfId="3" applyFont="1" applyFill="1" applyBorder="1" applyAlignment="1" applyProtection="1">
      <alignment horizontal="center"/>
      <protection locked="0"/>
    </xf>
    <xf numFmtId="0" fontId="7" fillId="2" borderId="45" xfId="3" applyFont="1" applyFill="1" applyBorder="1" applyAlignment="1">
      <alignment horizontal="center" vertical="center"/>
    </xf>
    <xf numFmtId="0" fontId="7" fillId="2" borderId="45" xfId="3" applyFont="1" applyFill="1" applyBorder="1" applyAlignment="1" applyProtection="1">
      <alignment horizontal="center"/>
      <protection locked="0"/>
    </xf>
    <xf numFmtId="0" fontId="7" fillId="2" borderId="48" xfId="3" applyFont="1" applyFill="1" applyBorder="1" applyAlignment="1">
      <alignment horizontal="center" vertical="center"/>
    </xf>
    <xf numFmtId="0" fontId="7" fillId="2" borderId="41" xfId="3" applyFont="1" applyFill="1" applyBorder="1" applyAlignment="1">
      <alignment horizontal="center" vertical="center"/>
    </xf>
    <xf numFmtId="0" fontId="7" fillId="8" borderId="14" xfId="3" applyFont="1" applyFill="1" applyBorder="1" applyAlignment="1">
      <alignment horizontal="center" vertical="center"/>
    </xf>
    <xf numFmtId="0" fontId="7" fillId="7" borderId="19" xfId="3" applyFont="1" applyFill="1" applyBorder="1" applyAlignment="1">
      <alignment horizontal="center" vertical="center"/>
    </xf>
    <xf numFmtId="0" fontId="2" fillId="6" borderId="47" xfId="0" applyFont="1" applyFill="1" applyBorder="1"/>
    <xf numFmtId="0" fontId="7" fillId="8" borderId="19" xfId="3" applyFont="1" applyFill="1" applyBorder="1" applyAlignment="1">
      <alignment horizontal="center" vertical="center"/>
    </xf>
    <xf numFmtId="0" fontId="7" fillId="8" borderId="37" xfId="3" applyFont="1" applyFill="1" applyBorder="1" applyAlignment="1">
      <alignment horizontal="center" vertical="center"/>
    </xf>
    <xf numFmtId="0" fontId="7" fillId="7" borderId="46" xfId="3" applyFont="1" applyFill="1" applyBorder="1" applyAlignment="1">
      <alignment horizontal="center" vertical="center"/>
    </xf>
    <xf numFmtId="0" fontId="7" fillId="7" borderId="37" xfId="3" applyFont="1" applyFill="1" applyBorder="1" applyAlignment="1">
      <alignment horizontal="center" vertical="center"/>
    </xf>
    <xf numFmtId="0" fontId="7" fillId="8" borderId="19" xfId="2" applyFont="1" applyFill="1" applyBorder="1" applyAlignment="1">
      <alignment horizontal="center" vertical="center"/>
    </xf>
    <xf numFmtId="0" fontId="7" fillId="7" borderId="24" xfId="3" applyFont="1" applyFill="1" applyBorder="1" applyAlignment="1">
      <alignment horizontal="center" vertical="center"/>
    </xf>
    <xf numFmtId="20" fontId="7" fillId="0" borderId="57" xfId="3" applyNumberFormat="1" applyFont="1" applyFill="1" applyBorder="1" applyAlignment="1">
      <alignment horizontal="center" vertical="center"/>
    </xf>
    <xf numFmtId="20" fontId="7" fillId="2" borderId="57" xfId="3" applyNumberFormat="1" applyFont="1" applyFill="1" applyBorder="1" applyAlignment="1">
      <alignment horizontal="center" vertical="center"/>
    </xf>
    <xf numFmtId="20" fontId="7" fillId="2" borderId="58" xfId="3" applyNumberFormat="1" applyFont="1" applyFill="1" applyBorder="1" applyAlignment="1">
      <alignment horizontal="center" vertical="center"/>
    </xf>
    <xf numFmtId="20" fontId="7" fillId="2" borderId="44" xfId="3" applyNumberFormat="1" applyFont="1" applyFill="1" applyBorder="1" applyAlignment="1">
      <alignment horizontal="center" vertical="center"/>
    </xf>
    <xf numFmtId="20" fontId="7" fillId="2" borderId="63" xfId="3" applyNumberFormat="1" applyFont="1" applyFill="1" applyBorder="1" applyAlignment="1">
      <alignment horizontal="center" vertical="center"/>
    </xf>
    <xf numFmtId="20" fontId="7" fillId="2" borderId="43" xfId="3" applyNumberFormat="1" applyFont="1" applyFill="1" applyBorder="1" applyAlignment="1">
      <alignment horizontal="center" vertical="center"/>
    </xf>
    <xf numFmtId="20" fontId="7" fillId="2" borderId="61" xfId="3" applyNumberFormat="1" applyFont="1" applyFill="1" applyBorder="1" applyAlignment="1">
      <alignment horizontal="center" vertical="center"/>
    </xf>
    <xf numFmtId="20" fontId="7" fillId="0" borderId="63" xfId="3" applyNumberFormat="1" applyFont="1" applyFill="1" applyBorder="1" applyAlignment="1">
      <alignment horizontal="center" vertical="center"/>
    </xf>
    <xf numFmtId="20" fontId="7" fillId="0" borderId="60" xfId="3" applyNumberFormat="1" applyFont="1" applyFill="1" applyBorder="1" applyAlignment="1">
      <alignment horizontal="center" vertical="center"/>
    </xf>
    <xf numFmtId="0" fontId="2" fillId="6" borderId="19" xfId="0" applyFont="1" applyFill="1" applyBorder="1"/>
    <xf numFmtId="0" fontId="2" fillId="6" borderId="24" xfId="0" applyFont="1" applyFill="1" applyBorder="1"/>
    <xf numFmtId="165" fontId="7" fillId="2" borderId="23" xfId="3" applyNumberFormat="1" applyFont="1" applyFill="1" applyBorder="1" applyAlignment="1">
      <alignment horizontal="center" vertical="center"/>
    </xf>
    <xf numFmtId="20" fontId="7" fillId="0" borderId="52" xfId="3" applyNumberFormat="1" applyFont="1" applyFill="1" applyBorder="1" applyAlignment="1">
      <alignment horizontal="center" vertical="center"/>
    </xf>
    <xf numFmtId="20" fontId="7" fillId="0" borderId="54" xfId="3" applyNumberFormat="1" applyFont="1" applyFill="1" applyBorder="1" applyAlignment="1">
      <alignment horizontal="center" vertical="center"/>
    </xf>
    <xf numFmtId="20" fontId="7" fillId="0" borderId="64" xfId="3" applyNumberFormat="1" applyFont="1" applyFill="1" applyBorder="1" applyAlignment="1">
      <alignment horizontal="center" vertical="center"/>
    </xf>
    <xf numFmtId="20" fontId="7" fillId="0" borderId="65" xfId="3" applyNumberFormat="1" applyFont="1" applyFill="1" applyBorder="1" applyAlignment="1">
      <alignment horizontal="center" vertical="center"/>
    </xf>
    <xf numFmtId="0" fontId="2" fillId="9" borderId="0" xfId="0" applyFont="1" applyFill="1"/>
    <xf numFmtId="0" fontId="7" fillId="2" borderId="9" xfId="3" applyFont="1" applyFill="1" applyBorder="1" applyAlignment="1">
      <alignment horizontal="center"/>
    </xf>
    <xf numFmtId="0" fontId="7" fillId="2" borderId="29" xfId="3" applyFont="1" applyFill="1" applyBorder="1" applyAlignment="1">
      <alignment horizontal="center"/>
    </xf>
    <xf numFmtId="0" fontId="2" fillId="2" borderId="0" xfId="0" applyFont="1" applyFill="1" applyBorder="1"/>
    <xf numFmtId="0" fontId="7" fillId="2" borderId="1" xfId="3" applyFont="1" applyFill="1" applyBorder="1" applyAlignment="1">
      <alignment horizontal="center"/>
    </xf>
    <xf numFmtId="166" fontId="7" fillId="0" borderId="7" xfId="3" applyNumberFormat="1" applyFont="1" applyFill="1" applyBorder="1" applyAlignment="1">
      <alignment horizontal="center" vertical="center"/>
    </xf>
    <xf numFmtId="166" fontId="7" fillId="0" borderId="13" xfId="3" applyNumberFormat="1" applyFont="1" applyFill="1" applyBorder="1" applyAlignment="1">
      <alignment horizontal="center" vertical="center"/>
    </xf>
    <xf numFmtId="166" fontId="8" fillId="0" borderId="8" xfId="3" applyNumberFormat="1" applyFont="1" applyFill="1" applyBorder="1" applyAlignment="1">
      <alignment horizontal="center" vertical="center"/>
    </xf>
    <xf numFmtId="20" fontId="7" fillId="4" borderId="6" xfId="3" applyNumberFormat="1" applyFont="1" applyFill="1" applyBorder="1" applyAlignment="1">
      <alignment horizontal="center" vertical="center"/>
    </xf>
    <xf numFmtId="20" fontId="7" fillId="4" borderId="7" xfId="3" applyNumberFormat="1" applyFont="1" applyFill="1" applyBorder="1" applyAlignment="1">
      <alignment horizontal="center" vertical="center"/>
    </xf>
    <xf numFmtId="20" fontId="7" fillId="4" borderId="8" xfId="3" applyNumberFormat="1" applyFont="1" applyFill="1" applyBorder="1" applyAlignment="1">
      <alignment horizontal="center" vertical="center"/>
    </xf>
    <xf numFmtId="20" fontId="7" fillId="9" borderId="6" xfId="2" applyNumberFormat="1" applyFont="1" applyFill="1" applyBorder="1" applyAlignment="1">
      <alignment horizontal="center" vertical="center"/>
    </xf>
    <xf numFmtId="20" fontId="7" fillId="9" borderId="7" xfId="2" applyNumberFormat="1" applyFont="1" applyFill="1" applyBorder="1" applyAlignment="1">
      <alignment horizontal="center" vertical="center"/>
    </xf>
    <xf numFmtId="20" fontId="7" fillId="9" borderId="8" xfId="2" applyNumberFormat="1" applyFont="1" applyFill="1" applyBorder="1" applyAlignment="1">
      <alignment horizontal="center" vertical="center"/>
    </xf>
    <xf numFmtId="164" fontId="7" fillId="2" borderId="29" xfId="3" applyNumberFormat="1" applyFont="1" applyFill="1" applyBorder="1" applyAlignment="1">
      <alignment horizontal="center" vertical="center"/>
    </xf>
    <xf numFmtId="164" fontId="7" fillId="2" borderId="13" xfId="3" applyNumberFormat="1" applyFont="1" applyFill="1" applyBorder="1" applyAlignment="1">
      <alignment horizontal="center" vertical="center"/>
    </xf>
    <xf numFmtId="164" fontId="7" fillId="2" borderId="30" xfId="3" applyNumberFormat="1" applyFont="1" applyFill="1" applyBorder="1" applyAlignment="1">
      <alignment horizontal="center" vertical="center"/>
    </xf>
    <xf numFmtId="20" fontId="7" fillId="4" borderId="42" xfId="3" applyNumberFormat="1" applyFont="1" applyFill="1" applyBorder="1" applyAlignment="1">
      <alignment horizontal="center" vertical="center"/>
    </xf>
    <xf numFmtId="20" fontId="7" fillId="4" borderId="33" xfId="3" applyNumberFormat="1" applyFont="1" applyFill="1" applyBorder="1" applyAlignment="1">
      <alignment horizontal="center" vertical="center"/>
    </xf>
    <xf numFmtId="20" fontId="7" fillId="4" borderId="18" xfId="3" applyNumberFormat="1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/>
    </xf>
    <xf numFmtId="0" fontId="7" fillId="2" borderId="12" xfId="3" applyFont="1" applyFill="1" applyBorder="1" applyAlignment="1">
      <alignment horizontal="center"/>
    </xf>
    <xf numFmtId="20" fontId="7" fillId="9" borderId="35" xfId="2" applyNumberFormat="1" applyFont="1" applyFill="1" applyBorder="1" applyAlignment="1">
      <alignment horizontal="center" vertical="center"/>
    </xf>
    <xf numFmtId="20" fontId="7" fillId="9" borderId="28" xfId="2" applyNumberFormat="1" applyFont="1" applyFill="1" applyBorder="1" applyAlignment="1">
      <alignment horizontal="center" vertical="center"/>
    </xf>
    <xf numFmtId="0" fontId="7" fillId="5" borderId="29" xfId="3" applyFont="1" applyFill="1" applyBorder="1" applyAlignment="1">
      <alignment horizontal="center"/>
    </xf>
    <xf numFmtId="0" fontId="7" fillId="5" borderId="13" xfId="3" applyFont="1" applyFill="1" applyBorder="1" applyAlignment="1">
      <alignment horizontal="center"/>
    </xf>
    <xf numFmtId="0" fontId="7" fillId="5" borderId="30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horizontal="center" vertical="center"/>
    </xf>
    <xf numFmtId="0" fontId="7" fillId="2" borderId="31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7" fillId="2" borderId="30" xfId="3" applyFont="1" applyFill="1" applyBorder="1" applyAlignment="1">
      <alignment horizontal="center" vertical="center"/>
    </xf>
    <xf numFmtId="164" fontId="7" fillId="2" borderId="29" xfId="3" applyNumberFormat="1" applyFont="1" applyFill="1" applyBorder="1" applyAlignment="1">
      <alignment horizontal="center"/>
    </xf>
    <xf numFmtId="164" fontId="7" fillId="2" borderId="13" xfId="3" applyNumberFormat="1" applyFont="1" applyFill="1" applyBorder="1" applyAlignment="1">
      <alignment horizontal="center"/>
    </xf>
    <xf numFmtId="164" fontId="7" fillId="2" borderId="30" xfId="3" applyNumberFormat="1" applyFont="1" applyFill="1" applyBorder="1" applyAlignment="1">
      <alignment horizontal="center"/>
    </xf>
    <xf numFmtId="0" fontId="7" fillId="0" borderId="9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7" fillId="2" borderId="6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center"/>
    </xf>
    <xf numFmtId="0" fontId="7" fillId="2" borderId="8" xfId="3" applyFont="1" applyFill="1" applyBorder="1" applyAlignment="1">
      <alignment horizontal="center"/>
    </xf>
    <xf numFmtId="0" fontId="7" fillId="2" borderId="9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  <xf numFmtId="0" fontId="7" fillId="5" borderId="2" xfId="3" applyFont="1" applyFill="1" applyBorder="1" applyAlignment="1">
      <alignment horizontal="center" vertical="center"/>
    </xf>
    <xf numFmtId="0" fontId="7" fillId="5" borderId="3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/>
    </xf>
    <xf numFmtId="0" fontId="7" fillId="2" borderId="30" xfId="3" applyFont="1" applyFill="1" applyBorder="1" applyAlignment="1">
      <alignment horizontal="center"/>
    </xf>
    <xf numFmtId="0" fontId="7" fillId="5" borderId="6" xfId="3" applyFont="1" applyFill="1" applyBorder="1" applyAlignment="1">
      <alignment horizontal="center"/>
    </xf>
    <xf numFmtId="0" fontId="7" fillId="5" borderId="7" xfId="3" applyFont="1" applyFill="1" applyBorder="1" applyAlignment="1">
      <alignment horizontal="center"/>
    </xf>
    <xf numFmtId="0" fontId="7" fillId="5" borderId="8" xfId="3" applyFont="1" applyFill="1" applyBorder="1" applyAlignment="1">
      <alignment horizontal="center"/>
    </xf>
    <xf numFmtId="0" fontId="7" fillId="2" borderId="47" xfId="3" applyFont="1" applyFill="1" applyBorder="1" applyAlignment="1">
      <alignment horizontal="center" vertical="center"/>
    </xf>
    <xf numFmtId="0" fontId="7" fillId="5" borderId="10" xfId="3" applyFont="1" applyFill="1" applyBorder="1" applyAlignment="1">
      <alignment horizontal="center" vertical="center"/>
    </xf>
    <xf numFmtId="0" fontId="7" fillId="5" borderId="12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/>
    </xf>
    <xf numFmtId="0" fontId="7" fillId="5" borderId="6" xfId="3" applyFont="1" applyFill="1" applyBorder="1" applyAlignment="1">
      <alignment horizontal="center" vertical="center"/>
    </xf>
    <xf numFmtId="0" fontId="7" fillId="5" borderId="7" xfId="3" applyFont="1" applyFill="1" applyBorder="1" applyAlignment="1">
      <alignment horizontal="center" vertical="center"/>
    </xf>
    <xf numFmtId="0" fontId="7" fillId="5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0" borderId="50" xfId="3" applyFont="1" applyBorder="1" applyAlignment="1" applyProtection="1">
      <alignment horizontal="center" vertical="center" wrapText="1"/>
      <protection locked="0"/>
    </xf>
    <xf numFmtId="0" fontId="7" fillId="0" borderId="51" xfId="3" applyFont="1" applyBorder="1" applyAlignment="1" applyProtection="1">
      <alignment horizontal="center" vertical="center"/>
      <protection locked="0"/>
    </xf>
    <xf numFmtId="0" fontId="7" fillId="0" borderId="52" xfId="3" applyFont="1" applyBorder="1" applyAlignment="1" applyProtection="1">
      <alignment horizontal="center" vertical="center"/>
      <protection locked="0"/>
    </xf>
    <xf numFmtId="0" fontId="7" fillId="0" borderId="53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4" xfId="3" applyFont="1" applyBorder="1" applyAlignment="1" applyProtection="1">
      <alignment horizontal="center" vertical="center"/>
      <protection locked="0"/>
    </xf>
    <xf numFmtId="0" fontId="7" fillId="0" borderId="55" xfId="3" applyFont="1" applyBorder="1" applyAlignment="1" applyProtection="1">
      <alignment horizontal="center" vertical="center"/>
      <protection locked="0"/>
    </xf>
    <xf numFmtId="0" fontId="7" fillId="0" borderId="56" xfId="3" applyFont="1" applyBorder="1" applyAlignment="1" applyProtection="1">
      <alignment horizontal="center" vertical="center"/>
      <protection locked="0"/>
    </xf>
    <xf numFmtId="0" fontId="7" fillId="0" borderId="57" xfId="3" applyFont="1" applyBorder="1" applyAlignment="1" applyProtection="1">
      <alignment horizontal="center" vertical="center"/>
      <protection locked="0"/>
    </xf>
    <xf numFmtId="0" fontId="7" fillId="0" borderId="50" xfId="3" applyFont="1" applyBorder="1" applyAlignment="1" applyProtection="1">
      <alignment vertical="center"/>
      <protection locked="0"/>
    </xf>
    <xf numFmtId="0" fontId="7" fillId="0" borderId="51" xfId="3" applyFont="1" applyBorder="1" applyAlignment="1" applyProtection="1">
      <alignment vertical="center"/>
      <protection locked="0"/>
    </xf>
    <xf numFmtId="0" fontId="7" fillId="0" borderId="52" xfId="3" applyFont="1" applyBorder="1" applyAlignment="1" applyProtection="1">
      <alignment vertical="center"/>
      <protection locked="0"/>
    </xf>
    <xf numFmtId="0" fontId="7" fillId="0" borderId="53" xfId="3" applyFont="1" applyBorder="1" applyAlignment="1" applyProtection="1">
      <alignment vertical="center"/>
      <protection locked="0"/>
    </xf>
    <xf numFmtId="0" fontId="7" fillId="0" borderId="0" xfId="3" applyFont="1" applyBorder="1" applyAlignment="1" applyProtection="1">
      <alignment vertical="center"/>
      <protection locked="0"/>
    </xf>
    <xf numFmtId="0" fontId="7" fillId="0" borderId="54" xfId="3" applyFont="1" applyBorder="1" applyAlignment="1" applyProtection="1">
      <alignment vertical="center"/>
      <protection locked="0"/>
    </xf>
    <xf numFmtId="0" fontId="7" fillId="0" borderId="55" xfId="3" applyFont="1" applyBorder="1" applyAlignment="1" applyProtection="1">
      <alignment vertical="center"/>
      <protection locked="0"/>
    </xf>
    <xf numFmtId="0" fontId="7" fillId="0" borderId="56" xfId="3" applyFont="1" applyBorder="1" applyAlignment="1" applyProtection="1">
      <alignment vertical="center"/>
      <protection locked="0"/>
    </xf>
    <xf numFmtId="0" fontId="7" fillId="0" borderId="57" xfId="3" applyFont="1" applyBorder="1" applyAlignment="1" applyProtection="1">
      <alignment vertical="center"/>
      <protection locked="0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4" xfId="2"/>
  </cellStyles>
  <dxfs count="401"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7DCC5"/>
      <color rgb="FFBC8FD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409"/>
  <sheetViews>
    <sheetView showGridLines="0" topLeftCell="A55" zoomScale="40" zoomScaleNormal="40" workbookViewId="0">
      <selection activeCell="G21" sqref="G21"/>
    </sheetView>
  </sheetViews>
  <sheetFormatPr baseColWidth="10" defaultColWidth="9.140625" defaultRowHeight="13.5" x14ac:dyDescent="0.2"/>
  <cols>
    <col min="1" max="1" width="3.28515625" style="131" customWidth="1"/>
    <col min="2" max="2" width="6.7109375" style="3" customWidth="1"/>
    <col min="3" max="3" width="40.85546875" style="3" customWidth="1"/>
    <col min="4" max="7" width="12.7109375" style="3" customWidth="1"/>
    <col min="8" max="8" width="15.7109375" style="3" bestFit="1" customWidth="1"/>
    <col min="9" max="9" width="12.85546875" style="3" customWidth="1"/>
    <col min="10" max="12" width="12.7109375" style="3" customWidth="1"/>
    <col min="13" max="13" width="15.7109375" style="3" customWidth="1"/>
    <col min="14" max="17" width="12.7109375" style="3" customWidth="1"/>
    <col min="18" max="18" width="15.7109375" style="3" bestFit="1" customWidth="1"/>
    <col min="19" max="22" width="12.7109375" style="3" customWidth="1"/>
    <col min="23" max="23" width="15.7109375" style="3" bestFit="1" customWidth="1"/>
    <col min="24" max="27" width="12.7109375" style="3" customWidth="1"/>
    <col min="28" max="28" width="16" style="3" bestFit="1" customWidth="1"/>
    <col min="29" max="32" width="12.7109375" style="3" customWidth="1"/>
    <col min="33" max="33" width="15.7109375" style="3" bestFit="1" customWidth="1"/>
    <col min="34" max="37" width="12.7109375" style="3" customWidth="1"/>
    <col min="38" max="38" width="15.7109375" style="3" bestFit="1" customWidth="1"/>
    <col min="39" max="39" width="20.5703125" style="3" bestFit="1" customWidth="1"/>
    <col min="40" max="40" width="5.140625" style="3" customWidth="1"/>
    <col min="41" max="41" width="21.28515625" style="89" customWidth="1"/>
    <col min="42" max="42" width="18.85546875" style="89" customWidth="1"/>
    <col min="43" max="43" width="9.140625" style="109"/>
    <col min="44" max="44" width="22.7109375" style="109" bestFit="1" customWidth="1"/>
    <col min="45" max="84" width="9.140625" style="109"/>
    <col min="85" max="257" width="9.140625" style="3"/>
    <col min="258" max="258" width="6.7109375" style="3" customWidth="1"/>
    <col min="259" max="259" width="40.85546875" style="3" customWidth="1"/>
    <col min="260" max="263" width="12.7109375" style="3" customWidth="1"/>
    <col min="264" max="264" width="15.7109375" style="3" bestFit="1" customWidth="1"/>
    <col min="265" max="265" width="12.85546875" style="3" customWidth="1"/>
    <col min="266" max="268" width="12.7109375" style="3" customWidth="1"/>
    <col min="269" max="269" width="15.7109375" style="3" customWidth="1"/>
    <col min="270" max="273" width="12.7109375" style="3" customWidth="1"/>
    <col min="274" max="274" width="15.7109375" style="3" bestFit="1" customWidth="1"/>
    <col min="275" max="278" width="12.7109375" style="3" customWidth="1"/>
    <col min="279" max="279" width="15.7109375" style="3" bestFit="1" customWidth="1"/>
    <col min="280" max="283" width="12.7109375" style="3" customWidth="1"/>
    <col min="284" max="284" width="16" style="3" bestFit="1" customWidth="1"/>
    <col min="285" max="288" width="12.7109375" style="3" customWidth="1"/>
    <col min="289" max="289" width="15.7109375" style="3" bestFit="1" customWidth="1"/>
    <col min="290" max="293" width="12.7109375" style="3" customWidth="1"/>
    <col min="294" max="294" width="15.7109375" style="3" bestFit="1" customWidth="1"/>
    <col min="295" max="295" width="20.5703125" style="3" bestFit="1" customWidth="1"/>
    <col min="296" max="296" width="5.140625" style="3" customWidth="1"/>
    <col min="297" max="297" width="21.28515625" style="3" customWidth="1"/>
    <col min="298" max="298" width="18.85546875" style="3" customWidth="1"/>
    <col min="299" max="299" width="9.140625" style="3"/>
    <col min="300" max="300" width="22.7109375" style="3" bestFit="1" customWidth="1"/>
    <col min="301" max="513" width="9.140625" style="3"/>
    <col min="514" max="514" width="6.7109375" style="3" customWidth="1"/>
    <col min="515" max="515" width="40.85546875" style="3" customWidth="1"/>
    <col min="516" max="519" width="12.7109375" style="3" customWidth="1"/>
    <col min="520" max="520" width="15.7109375" style="3" bestFit="1" customWidth="1"/>
    <col min="521" max="521" width="12.85546875" style="3" customWidth="1"/>
    <col min="522" max="524" width="12.7109375" style="3" customWidth="1"/>
    <col min="525" max="525" width="15.7109375" style="3" customWidth="1"/>
    <col min="526" max="529" width="12.7109375" style="3" customWidth="1"/>
    <col min="530" max="530" width="15.7109375" style="3" bestFit="1" customWidth="1"/>
    <col min="531" max="534" width="12.7109375" style="3" customWidth="1"/>
    <col min="535" max="535" width="15.7109375" style="3" bestFit="1" customWidth="1"/>
    <col min="536" max="539" width="12.7109375" style="3" customWidth="1"/>
    <col min="540" max="540" width="16" style="3" bestFit="1" customWidth="1"/>
    <col min="541" max="544" width="12.7109375" style="3" customWidth="1"/>
    <col min="545" max="545" width="15.7109375" style="3" bestFit="1" customWidth="1"/>
    <col min="546" max="549" width="12.7109375" style="3" customWidth="1"/>
    <col min="550" max="550" width="15.7109375" style="3" bestFit="1" customWidth="1"/>
    <col min="551" max="551" width="20.5703125" style="3" bestFit="1" customWidth="1"/>
    <col min="552" max="552" width="5.140625" style="3" customWidth="1"/>
    <col min="553" max="553" width="21.28515625" style="3" customWidth="1"/>
    <col min="554" max="554" width="18.85546875" style="3" customWidth="1"/>
    <col min="555" max="555" width="9.140625" style="3"/>
    <col min="556" max="556" width="22.7109375" style="3" bestFit="1" customWidth="1"/>
    <col min="557" max="769" width="9.140625" style="3"/>
    <col min="770" max="770" width="6.7109375" style="3" customWidth="1"/>
    <col min="771" max="771" width="40.85546875" style="3" customWidth="1"/>
    <col min="772" max="775" width="12.7109375" style="3" customWidth="1"/>
    <col min="776" max="776" width="15.7109375" style="3" bestFit="1" customWidth="1"/>
    <col min="777" max="777" width="12.85546875" style="3" customWidth="1"/>
    <col min="778" max="780" width="12.7109375" style="3" customWidth="1"/>
    <col min="781" max="781" width="15.7109375" style="3" customWidth="1"/>
    <col min="782" max="785" width="12.7109375" style="3" customWidth="1"/>
    <col min="786" max="786" width="15.7109375" style="3" bestFit="1" customWidth="1"/>
    <col min="787" max="790" width="12.7109375" style="3" customWidth="1"/>
    <col min="791" max="791" width="15.7109375" style="3" bestFit="1" customWidth="1"/>
    <col min="792" max="795" width="12.7109375" style="3" customWidth="1"/>
    <col min="796" max="796" width="16" style="3" bestFit="1" customWidth="1"/>
    <col min="797" max="800" width="12.7109375" style="3" customWidth="1"/>
    <col min="801" max="801" width="15.7109375" style="3" bestFit="1" customWidth="1"/>
    <col min="802" max="805" width="12.7109375" style="3" customWidth="1"/>
    <col min="806" max="806" width="15.7109375" style="3" bestFit="1" customWidth="1"/>
    <col min="807" max="807" width="20.5703125" style="3" bestFit="1" customWidth="1"/>
    <col min="808" max="808" width="5.140625" style="3" customWidth="1"/>
    <col min="809" max="809" width="21.28515625" style="3" customWidth="1"/>
    <col min="810" max="810" width="18.85546875" style="3" customWidth="1"/>
    <col min="811" max="811" width="9.140625" style="3"/>
    <col min="812" max="812" width="22.7109375" style="3" bestFit="1" customWidth="1"/>
    <col min="813" max="1025" width="9.140625" style="3"/>
    <col min="1026" max="1026" width="6.7109375" style="3" customWidth="1"/>
    <col min="1027" max="1027" width="40.85546875" style="3" customWidth="1"/>
    <col min="1028" max="1031" width="12.7109375" style="3" customWidth="1"/>
    <col min="1032" max="1032" width="15.7109375" style="3" bestFit="1" customWidth="1"/>
    <col min="1033" max="1033" width="12.85546875" style="3" customWidth="1"/>
    <col min="1034" max="1036" width="12.7109375" style="3" customWidth="1"/>
    <col min="1037" max="1037" width="15.7109375" style="3" customWidth="1"/>
    <col min="1038" max="1041" width="12.7109375" style="3" customWidth="1"/>
    <col min="1042" max="1042" width="15.7109375" style="3" bestFit="1" customWidth="1"/>
    <col min="1043" max="1046" width="12.7109375" style="3" customWidth="1"/>
    <col min="1047" max="1047" width="15.7109375" style="3" bestFit="1" customWidth="1"/>
    <col min="1048" max="1051" width="12.7109375" style="3" customWidth="1"/>
    <col min="1052" max="1052" width="16" style="3" bestFit="1" customWidth="1"/>
    <col min="1053" max="1056" width="12.7109375" style="3" customWidth="1"/>
    <col min="1057" max="1057" width="15.7109375" style="3" bestFit="1" customWidth="1"/>
    <col min="1058" max="1061" width="12.7109375" style="3" customWidth="1"/>
    <col min="1062" max="1062" width="15.7109375" style="3" bestFit="1" customWidth="1"/>
    <col min="1063" max="1063" width="20.5703125" style="3" bestFit="1" customWidth="1"/>
    <col min="1064" max="1064" width="5.140625" style="3" customWidth="1"/>
    <col min="1065" max="1065" width="21.28515625" style="3" customWidth="1"/>
    <col min="1066" max="1066" width="18.85546875" style="3" customWidth="1"/>
    <col min="1067" max="1067" width="9.140625" style="3"/>
    <col min="1068" max="1068" width="22.7109375" style="3" bestFit="1" customWidth="1"/>
    <col min="1069" max="1281" width="9.140625" style="3"/>
    <col min="1282" max="1282" width="6.7109375" style="3" customWidth="1"/>
    <col min="1283" max="1283" width="40.85546875" style="3" customWidth="1"/>
    <col min="1284" max="1287" width="12.7109375" style="3" customWidth="1"/>
    <col min="1288" max="1288" width="15.7109375" style="3" bestFit="1" customWidth="1"/>
    <col min="1289" max="1289" width="12.85546875" style="3" customWidth="1"/>
    <col min="1290" max="1292" width="12.7109375" style="3" customWidth="1"/>
    <col min="1293" max="1293" width="15.7109375" style="3" customWidth="1"/>
    <col min="1294" max="1297" width="12.7109375" style="3" customWidth="1"/>
    <col min="1298" max="1298" width="15.7109375" style="3" bestFit="1" customWidth="1"/>
    <col min="1299" max="1302" width="12.7109375" style="3" customWidth="1"/>
    <col min="1303" max="1303" width="15.7109375" style="3" bestFit="1" customWidth="1"/>
    <col min="1304" max="1307" width="12.7109375" style="3" customWidth="1"/>
    <col min="1308" max="1308" width="16" style="3" bestFit="1" customWidth="1"/>
    <col min="1309" max="1312" width="12.7109375" style="3" customWidth="1"/>
    <col min="1313" max="1313" width="15.7109375" style="3" bestFit="1" customWidth="1"/>
    <col min="1314" max="1317" width="12.7109375" style="3" customWidth="1"/>
    <col min="1318" max="1318" width="15.7109375" style="3" bestFit="1" customWidth="1"/>
    <col min="1319" max="1319" width="20.5703125" style="3" bestFit="1" customWidth="1"/>
    <col min="1320" max="1320" width="5.140625" style="3" customWidth="1"/>
    <col min="1321" max="1321" width="21.28515625" style="3" customWidth="1"/>
    <col min="1322" max="1322" width="18.85546875" style="3" customWidth="1"/>
    <col min="1323" max="1323" width="9.140625" style="3"/>
    <col min="1324" max="1324" width="22.7109375" style="3" bestFit="1" customWidth="1"/>
    <col min="1325" max="1537" width="9.140625" style="3"/>
    <col min="1538" max="1538" width="6.7109375" style="3" customWidth="1"/>
    <col min="1539" max="1539" width="40.85546875" style="3" customWidth="1"/>
    <col min="1540" max="1543" width="12.7109375" style="3" customWidth="1"/>
    <col min="1544" max="1544" width="15.7109375" style="3" bestFit="1" customWidth="1"/>
    <col min="1545" max="1545" width="12.85546875" style="3" customWidth="1"/>
    <col min="1546" max="1548" width="12.7109375" style="3" customWidth="1"/>
    <col min="1549" max="1549" width="15.7109375" style="3" customWidth="1"/>
    <col min="1550" max="1553" width="12.7109375" style="3" customWidth="1"/>
    <col min="1554" max="1554" width="15.7109375" style="3" bestFit="1" customWidth="1"/>
    <col min="1555" max="1558" width="12.7109375" style="3" customWidth="1"/>
    <col min="1559" max="1559" width="15.7109375" style="3" bestFit="1" customWidth="1"/>
    <col min="1560" max="1563" width="12.7109375" style="3" customWidth="1"/>
    <col min="1564" max="1564" width="16" style="3" bestFit="1" customWidth="1"/>
    <col min="1565" max="1568" width="12.7109375" style="3" customWidth="1"/>
    <col min="1569" max="1569" width="15.7109375" style="3" bestFit="1" customWidth="1"/>
    <col min="1570" max="1573" width="12.7109375" style="3" customWidth="1"/>
    <col min="1574" max="1574" width="15.7109375" style="3" bestFit="1" customWidth="1"/>
    <col min="1575" max="1575" width="20.5703125" style="3" bestFit="1" customWidth="1"/>
    <col min="1576" max="1576" width="5.140625" style="3" customWidth="1"/>
    <col min="1577" max="1577" width="21.28515625" style="3" customWidth="1"/>
    <col min="1578" max="1578" width="18.85546875" style="3" customWidth="1"/>
    <col min="1579" max="1579" width="9.140625" style="3"/>
    <col min="1580" max="1580" width="22.7109375" style="3" bestFit="1" customWidth="1"/>
    <col min="1581" max="1793" width="9.140625" style="3"/>
    <col min="1794" max="1794" width="6.7109375" style="3" customWidth="1"/>
    <col min="1795" max="1795" width="40.85546875" style="3" customWidth="1"/>
    <col min="1796" max="1799" width="12.7109375" style="3" customWidth="1"/>
    <col min="1800" max="1800" width="15.7109375" style="3" bestFit="1" customWidth="1"/>
    <col min="1801" max="1801" width="12.85546875" style="3" customWidth="1"/>
    <col min="1802" max="1804" width="12.7109375" style="3" customWidth="1"/>
    <col min="1805" max="1805" width="15.7109375" style="3" customWidth="1"/>
    <col min="1806" max="1809" width="12.7109375" style="3" customWidth="1"/>
    <col min="1810" max="1810" width="15.7109375" style="3" bestFit="1" customWidth="1"/>
    <col min="1811" max="1814" width="12.7109375" style="3" customWidth="1"/>
    <col min="1815" max="1815" width="15.7109375" style="3" bestFit="1" customWidth="1"/>
    <col min="1816" max="1819" width="12.7109375" style="3" customWidth="1"/>
    <col min="1820" max="1820" width="16" style="3" bestFit="1" customWidth="1"/>
    <col min="1821" max="1824" width="12.7109375" style="3" customWidth="1"/>
    <col min="1825" max="1825" width="15.7109375" style="3" bestFit="1" customWidth="1"/>
    <col min="1826" max="1829" width="12.7109375" style="3" customWidth="1"/>
    <col min="1830" max="1830" width="15.7109375" style="3" bestFit="1" customWidth="1"/>
    <col min="1831" max="1831" width="20.5703125" style="3" bestFit="1" customWidth="1"/>
    <col min="1832" max="1832" width="5.140625" style="3" customWidth="1"/>
    <col min="1833" max="1833" width="21.28515625" style="3" customWidth="1"/>
    <col min="1834" max="1834" width="18.85546875" style="3" customWidth="1"/>
    <col min="1835" max="1835" width="9.140625" style="3"/>
    <col min="1836" max="1836" width="22.7109375" style="3" bestFit="1" customWidth="1"/>
    <col min="1837" max="2049" width="9.140625" style="3"/>
    <col min="2050" max="2050" width="6.7109375" style="3" customWidth="1"/>
    <col min="2051" max="2051" width="40.85546875" style="3" customWidth="1"/>
    <col min="2052" max="2055" width="12.7109375" style="3" customWidth="1"/>
    <col min="2056" max="2056" width="15.7109375" style="3" bestFit="1" customWidth="1"/>
    <col min="2057" max="2057" width="12.85546875" style="3" customWidth="1"/>
    <col min="2058" max="2060" width="12.7109375" style="3" customWidth="1"/>
    <col min="2061" max="2061" width="15.7109375" style="3" customWidth="1"/>
    <col min="2062" max="2065" width="12.7109375" style="3" customWidth="1"/>
    <col min="2066" max="2066" width="15.7109375" style="3" bestFit="1" customWidth="1"/>
    <col min="2067" max="2070" width="12.7109375" style="3" customWidth="1"/>
    <col min="2071" max="2071" width="15.7109375" style="3" bestFit="1" customWidth="1"/>
    <col min="2072" max="2075" width="12.7109375" style="3" customWidth="1"/>
    <col min="2076" max="2076" width="16" style="3" bestFit="1" customWidth="1"/>
    <col min="2077" max="2080" width="12.7109375" style="3" customWidth="1"/>
    <col min="2081" max="2081" width="15.7109375" style="3" bestFit="1" customWidth="1"/>
    <col min="2082" max="2085" width="12.7109375" style="3" customWidth="1"/>
    <col min="2086" max="2086" width="15.7109375" style="3" bestFit="1" customWidth="1"/>
    <col min="2087" max="2087" width="20.5703125" style="3" bestFit="1" customWidth="1"/>
    <col min="2088" max="2088" width="5.140625" style="3" customWidth="1"/>
    <col min="2089" max="2089" width="21.28515625" style="3" customWidth="1"/>
    <col min="2090" max="2090" width="18.85546875" style="3" customWidth="1"/>
    <col min="2091" max="2091" width="9.140625" style="3"/>
    <col min="2092" max="2092" width="22.7109375" style="3" bestFit="1" customWidth="1"/>
    <col min="2093" max="2305" width="9.140625" style="3"/>
    <col min="2306" max="2306" width="6.7109375" style="3" customWidth="1"/>
    <col min="2307" max="2307" width="40.85546875" style="3" customWidth="1"/>
    <col min="2308" max="2311" width="12.7109375" style="3" customWidth="1"/>
    <col min="2312" max="2312" width="15.7109375" style="3" bestFit="1" customWidth="1"/>
    <col min="2313" max="2313" width="12.85546875" style="3" customWidth="1"/>
    <col min="2314" max="2316" width="12.7109375" style="3" customWidth="1"/>
    <col min="2317" max="2317" width="15.7109375" style="3" customWidth="1"/>
    <col min="2318" max="2321" width="12.7109375" style="3" customWidth="1"/>
    <col min="2322" max="2322" width="15.7109375" style="3" bestFit="1" customWidth="1"/>
    <col min="2323" max="2326" width="12.7109375" style="3" customWidth="1"/>
    <col min="2327" max="2327" width="15.7109375" style="3" bestFit="1" customWidth="1"/>
    <col min="2328" max="2331" width="12.7109375" style="3" customWidth="1"/>
    <col min="2332" max="2332" width="16" style="3" bestFit="1" customWidth="1"/>
    <col min="2333" max="2336" width="12.7109375" style="3" customWidth="1"/>
    <col min="2337" max="2337" width="15.7109375" style="3" bestFit="1" customWidth="1"/>
    <col min="2338" max="2341" width="12.7109375" style="3" customWidth="1"/>
    <col min="2342" max="2342" width="15.7109375" style="3" bestFit="1" customWidth="1"/>
    <col min="2343" max="2343" width="20.5703125" style="3" bestFit="1" customWidth="1"/>
    <col min="2344" max="2344" width="5.140625" style="3" customWidth="1"/>
    <col min="2345" max="2345" width="21.28515625" style="3" customWidth="1"/>
    <col min="2346" max="2346" width="18.85546875" style="3" customWidth="1"/>
    <col min="2347" max="2347" width="9.140625" style="3"/>
    <col min="2348" max="2348" width="22.7109375" style="3" bestFit="1" customWidth="1"/>
    <col min="2349" max="2561" width="9.140625" style="3"/>
    <col min="2562" max="2562" width="6.7109375" style="3" customWidth="1"/>
    <col min="2563" max="2563" width="40.85546875" style="3" customWidth="1"/>
    <col min="2564" max="2567" width="12.7109375" style="3" customWidth="1"/>
    <col min="2568" max="2568" width="15.7109375" style="3" bestFit="1" customWidth="1"/>
    <col min="2569" max="2569" width="12.85546875" style="3" customWidth="1"/>
    <col min="2570" max="2572" width="12.7109375" style="3" customWidth="1"/>
    <col min="2573" max="2573" width="15.7109375" style="3" customWidth="1"/>
    <col min="2574" max="2577" width="12.7109375" style="3" customWidth="1"/>
    <col min="2578" max="2578" width="15.7109375" style="3" bestFit="1" customWidth="1"/>
    <col min="2579" max="2582" width="12.7109375" style="3" customWidth="1"/>
    <col min="2583" max="2583" width="15.7109375" style="3" bestFit="1" customWidth="1"/>
    <col min="2584" max="2587" width="12.7109375" style="3" customWidth="1"/>
    <col min="2588" max="2588" width="16" style="3" bestFit="1" customWidth="1"/>
    <col min="2589" max="2592" width="12.7109375" style="3" customWidth="1"/>
    <col min="2593" max="2593" width="15.7109375" style="3" bestFit="1" customWidth="1"/>
    <col min="2594" max="2597" width="12.7109375" style="3" customWidth="1"/>
    <col min="2598" max="2598" width="15.7109375" style="3" bestFit="1" customWidth="1"/>
    <col min="2599" max="2599" width="20.5703125" style="3" bestFit="1" customWidth="1"/>
    <col min="2600" max="2600" width="5.140625" style="3" customWidth="1"/>
    <col min="2601" max="2601" width="21.28515625" style="3" customWidth="1"/>
    <col min="2602" max="2602" width="18.85546875" style="3" customWidth="1"/>
    <col min="2603" max="2603" width="9.140625" style="3"/>
    <col min="2604" max="2604" width="22.7109375" style="3" bestFit="1" customWidth="1"/>
    <col min="2605" max="2817" width="9.140625" style="3"/>
    <col min="2818" max="2818" width="6.7109375" style="3" customWidth="1"/>
    <col min="2819" max="2819" width="40.85546875" style="3" customWidth="1"/>
    <col min="2820" max="2823" width="12.7109375" style="3" customWidth="1"/>
    <col min="2824" max="2824" width="15.7109375" style="3" bestFit="1" customWidth="1"/>
    <col min="2825" max="2825" width="12.85546875" style="3" customWidth="1"/>
    <col min="2826" max="2828" width="12.7109375" style="3" customWidth="1"/>
    <col min="2829" max="2829" width="15.7109375" style="3" customWidth="1"/>
    <col min="2830" max="2833" width="12.7109375" style="3" customWidth="1"/>
    <col min="2834" max="2834" width="15.7109375" style="3" bestFit="1" customWidth="1"/>
    <col min="2835" max="2838" width="12.7109375" style="3" customWidth="1"/>
    <col min="2839" max="2839" width="15.7109375" style="3" bestFit="1" customWidth="1"/>
    <col min="2840" max="2843" width="12.7109375" style="3" customWidth="1"/>
    <col min="2844" max="2844" width="16" style="3" bestFit="1" customWidth="1"/>
    <col min="2845" max="2848" width="12.7109375" style="3" customWidth="1"/>
    <col min="2849" max="2849" width="15.7109375" style="3" bestFit="1" customWidth="1"/>
    <col min="2850" max="2853" width="12.7109375" style="3" customWidth="1"/>
    <col min="2854" max="2854" width="15.7109375" style="3" bestFit="1" customWidth="1"/>
    <col min="2855" max="2855" width="20.5703125" style="3" bestFit="1" customWidth="1"/>
    <col min="2856" max="2856" width="5.140625" style="3" customWidth="1"/>
    <col min="2857" max="2857" width="21.28515625" style="3" customWidth="1"/>
    <col min="2858" max="2858" width="18.85546875" style="3" customWidth="1"/>
    <col min="2859" max="2859" width="9.140625" style="3"/>
    <col min="2860" max="2860" width="22.7109375" style="3" bestFit="1" customWidth="1"/>
    <col min="2861" max="3073" width="9.140625" style="3"/>
    <col min="3074" max="3074" width="6.7109375" style="3" customWidth="1"/>
    <col min="3075" max="3075" width="40.85546875" style="3" customWidth="1"/>
    <col min="3076" max="3079" width="12.7109375" style="3" customWidth="1"/>
    <col min="3080" max="3080" width="15.7109375" style="3" bestFit="1" customWidth="1"/>
    <col min="3081" max="3081" width="12.85546875" style="3" customWidth="1"/>
    <col min="3082" max="3084" width="12.7109375" style="3" customWidth="1"/>
    <col min="3085" max="3085" width="15.7109375" style="3" customWidth="1"/>
    <col min="3086" max="3089" width="12.7109375" style="3" customWidth="1"/>
    <col min="3090" max="3090" width="15.7109375" style="3" bestFit="1" customWidth="1"/>
    <col min="3091" max="3094" width="12.7109375" style="3" customWidth="1"/>
    <col min="3095" max="3095" width="15.7109375" style="3" bestFit="1" customWidth="1"/>
    <col min="3096" max="3099" width="12.7109375" style="3" customWidth="1"/>
    <col min="3100" max="3100" width="16" style="3" bestFit="1" customWidth="1"/>
    <col min="3101" max="3104" width="12.7109375" style="3" customWidth="1"/>
    <col min="3105" max="3105" width="15.7109375" style="3" bestFit="1" customWidth="1"/>
    <col min="3106" max="3109" width="12.7109375" style="3" customWidth="1"/>
    <col min="3110" max="3110" width="15.7109375" style="3" bestFit="1" customWidth="1"/>
    <col min="3111" max="3111" width="20.5703125" style="3" bestFit="1" customWidth="1"/>
    <col min="3112" max="3112" width="5.140625" style="3" customWidth="1"/>
    <col min="3113" max="3113" width="21.28515625" style="3" customWidth="1"/>
    <col min="3114" max="3114" width="18.85546875" style="3" customWidth="1"/>
    <col min="3115" max="3115" width="9.140625" style="3"/>
    <col min="3116" max="3116" width="22.7109375" style="3" bestFit="1" customWidth="1"/>
    <col min="3117" max="3329" width="9.140625" style="3"/>
    <col min="3330" max="3330" width="6.7109375" style="3" customWidth="1"/>
    <col min="3331" max="3331" width="40.85546875" style="3" customWidth="1"/>
    <col min="3332" max="3335" width="12.7109375" style="3" customWidth="1"/>
    <col min="3336" max="3336" width="15.7109375" style="3" bestFit="1" customWidth="1"/>
    <col min="3337" max="3337" width="12.85546875" style="3" customWidth="1"/>
    <col min="3338" max="3340" width="12.7109375" style="3" customWidth="1"/>
    <col min="3341" max="3341" width="15.7109375" style="3" customWidth="1"/>
    <col min="3342" max="3345" width="12.7109375" style="3" customWidth="1"/>
    <col min="3346" max="3346" width="15.7109375" style="3" bestFit="1" customWidth="1"/>
    <col min="3347" max="3350" width="12.7109375" style="3" customWidth="1"/>
    <col min="3351" max="3351" width="15.7109375" style="3" bestFit="1" customWidth="1"/>
    <col min="3352" max="3355" width="12.7109375" style="3" customWidth="1"/>
    <col min="3356" max="3356" width="16" style="3" bestFit="1" customWidth="1"/>
    <col min="3357" max="3360" width="12.7109375" style="3" customWidth="1"/>
    <col min="3361" max="3361" width="15.7109375" style="3" bestFit="1" customWidth="1"/>
    <col min="3362" max="3365" width="12.7109375" style="3" customWidth="1"/>
    <col min="3366" max="3366" width="15.7109375" style="3" bestFit="1" customWidth="1"/>
    <col min="3367" max="3367" width="20.5703125" style="3" bestFit="1" customWidth="1"/>
    <col min="3368" max="3368" width="5.140625" style="3" customWidth="1"/>
    <col min="3369" max="3369" width="21.28515625" style="3" customWidth="1"/>
    <col min="3370" max="3370" width="18.85546875" style="3" customWidth="1"/>
    <col min="3371" max="3371" width="9.140625" style="3"/>
    <col min="3372" max="3372" width="22.7109375" style="3" bestFit="1" customWidth="1"/>
    <col min="3373" max="3585" width="9.140625" style="3"/>
    <col min="3586" max="3586" width="6.7109375" style="3" customWidth="1"/>
    <col min="3587" max="3587" width="40.85546875" style="3" customWidth="1"/>
    <col min="3588" max="3591" width="12.7109375" style="3" customWidth="1"/>
    <col min="3592" max="3592" width="15.7109375" style="3" bestFit="1" customWidth="1"/>
    <col min="3593" max="3593" width="12.85546875" style="3" customWidth="1"/>
    <col min="3594" max="3596" width="12.7109375" style="3" customWidth="1"/>
    <col min="3597" max="3597" width="15.7109375" style="3" customWidth="1"/>
    <col min="3598" max="3601" width="12.7109375" style="3" customWidth="1"/>
    <col min="3602" max="3602" width="15.7109375" style="3" bestFit="1" customWidth="1"/>
    <col min="3603" max="3606" width="12.7109375" style="3" customWidth="1"/>
    <col min="3607" max="3607" width="15.7109375" style="3" bestFit="1" customWidth="1"/>
    <col min="3608" max="3611" width="12.7109375" style="3" customWidth="1"/>
    <col min="3612" max="3612" width="16" style="3" bestFit="1" customWidth="1"/>
    <col min="3613" max="3616" width="12.7109375" style="3" customWidth="1"/>
    <col min="3617" max="3617" width="15.7109375" style="3" bestFit="1" customWidth="1"/>
    <col min="3618" max="3621" width="12.7109375" style="3" customWidth="1"/>
    <col min="3622" max="3622" width="15.7109375" style="3" bestFit="1" customWidth="1"/>
    <col min="3623" max="3623" width="20.5703125" style="3" bestFit="1" customWidth="1"/>
    <col min="3624" max="3624" width="5.140625" style="3" customWidth="1"/>
    <col min="3625" max="3625" width="21.28515625" style="3" customWidth="1"/>
    <col min="3626" max="3626" width="18.85546875" style="3" customWidth="1"/>
    <col min="3627" max="3627" width="9.140625" style="3"/>
    <col min="3628" max="3628" width="22.7109375" style="3" bestFit="1" customWidth="1"/>
    <col min="3629" max="3841" width="9.140625" style="3"/>
    <col min="3842" max="3842" width="6.7109375" style="3" customWidth="1"/>
    <col min="3843" max="3843" width="40.85546875" style="3" customWidth="1"/>
    <col min="3844" max="3847" width="12.7109375" style="3" customWidth="1"/>
    <col min="3848" max="3848" width="15.7109375" style="3" bestFit="1" customWidth="1"/>
    <col min="3849" max="3849" width="12.85546875" style="3" customWidth="1"/>
    <col min="3850" max="3852" width="12.7109375" style="3" customWidth="1"/>
    <col min="3853" max="3853" width="15.7109375" style="3" customWidth="1"/>
    <col min="3854" max="3857" width="12.7109375" style="3" customWidth="1"/>
    <col min="3858" max="3858" width="15.7109375" style="3" bestFit="1" customWidth="1"/>
    <col min="3859" max="3862" width="12.7109375" style="3" customWidth="1"/>
    <col min="3863" max="3863" width="15.7109375" style="3" bestFit="1" customWidth="1"/>
    <col min="3864" max="3867" width="12.7109375" style="3" customWidth="1"/>
    <col min="3868" max="3868" width="16" style="3" bestFit="1" customWidth="1"/>
    <col min="3869" max="3872" width="12.7109375" style="3" customWidth="1"/>
    <col min="3873" max="3873" width="15.7109375" style="3" bestFit="1" customWidth="1"/>
    <col min="3874" max="3877" width="12.7109375" style="3" customWidth="1"/>
    <col min="3878" max="3878" width="15.7109375" style="3" bestFit="1" customWidth="1"/>
    <col min="3879" max="3879" width="20.5703125" style="3" bestFit="1" customWidth="1"/>
    <col min="3880" max="3880" width="5.140625" style="3" customWidth="1"/>
    <col min="3881" max="3881" width="21.28515625" style="3" customWidth="1"/>
    <col min="3882" max="3882" width="18.85546875" style="3" customWidth="1"/>
    <col min="3883" max="3883" width="9.140625" style="3"/>
    <col min="3884" max="3884" width="22.7109375" style="3" bestFit="1" customWidth="1"/>
    <col min="3885" max="4097" width="9.140625" style="3"/>
    <col min="4098" max="4098" width="6.7109375" style="3" customWidth="1"/>
    <col min="4099" max="4099" width="40.85546875" style="3" customWidth="1"/>
    <col min="4100" max="4103" width="12.7109375" style="3" customWidth="1"/>
    <col min="4104" max="4104" width="15.7109375" style="3" bestFit="1" customWidth="1"/>
    <col min="4105" max="4105" width="12.85546875" style="3" customWidth="1"/>
    <col min="4106" max="4108" width="12.7109375" style="3" customWidth="1"/>
    <col min="4109" max="4109" width="15.7109375" style="3" customWidth="1"/>
    <col min="4110" max="4113" width="12.7109375" style="3" customWidth="1"/>
    <col min="4114" max="4114" width="15.7109375" style="3" bestFit="1" customWidth="1"/>
    <col min="4115" max="4118" width="12.7109375" style="3" customWidth="1"/>
    <col min="4119" max="4119" width="15.7109375" style="3" bestFit="1" customWidth="1"/>
    <col min="4120" max="4123" width="12.7109375" style="3" customWidth="1"/>
    <col min="4124" max="4124" width="16" style="3" bestFit="1" customWidth="1"/>
    <col min="4125" max="4128" width="12.7109375" style="3" customWidth="1"/>
    <col min="4129" max="4129" width="15.7109375" style="3" bestFit="1" customWidth="1"/>
    <col min="4130" max="4133" width="12.7109375" style="3" customWidth="1"/>
    <col min="4134" max="4134" width="15.7109375" style="3" bestFit="1" customWidth="1"/>
    <col min="4135" max="4135" width="20.5703125" style="3" bestFit="1" customWidth="1"/>
    <col min="4136" max="4136" width="5.140625" style="3" customWidth="1"/>
    <col min="4137" max="4137" width="21.28515625" style="3" customWidth="1"/>
    <col min="4138" max="4138" width="18.85546875" style="3" customWidth="1"/>
    <col min="4139" max="4139" width="9.140625" style="3"/>
    <col min="4140" max="4140" width="22.7109375" style="3" bestFit="1" customWidth="1"/>
    <col min="4141" max="4353" width="9.140625" style="3"/>
    <col min="4354" max="4354" width="6.7109375" style="3" customWidth="1"/>
    <col min="4355" max="4355" width="40.85546875" style="3" customWidth="1"/>
    <col min="4356" max="4359" width="12.7109375" style="3" customWidth="1"/>
    <col min="4360" max="4360" width="15.7109375" style="3" bestFit="1" customWidth="1"/>
    <col min="4361" max="4361" width="12.85546875" style="3" customWidth="1"/>
    <col min="4362" max="4364" width="12.7109375" style="3" customWidth="1"/>
    <col min="4365" max="4365" width="15.7109375" style="3" customWidth="1"/>
    <col min="4366" max="4369" width="12.7109375" style="3" customWidth="1"/>
    <col min="4370" max="4370" width="15.7109375" style="3" bestFit="1" customWidth="1"/>
    <col min="4371" max="4374" width="12.7109375" style="3" customWidth="1"/>
    <col min="4375" max="4375" width="15.7109375" style="3" bestFit="1" customWidth="1"/>
    <col min="4376" max="4379" width="12.7109375" style="3" customWidth="1"/>
    <col min="4380" max="4380" width="16" style="3" bestFit="1" customWidth="1"/>
    <col min="4381" max="4384" width="12.7109375" style="3" customWidth="1"/>
    <col min="4385" max="4385" width="15.7109375" style="3" bestFit="1" customWidth="1"/>
    <col min="4386" max="4389" width="12.7109375" style="3" customWidth="1"/>
    <col min="4390" max="4390" width="15.7109375" style="3" bestFit="1" customWidth="1"/>
    <col min="4391" max="4391" width="20.5703125" style="3" bestFit="1" customWidth="1"/>
    <col min="4392" max="4392" width="5.140625" style="3" customWidth="1"/>
    <col min="4393" max="4393" width="21.28515625" style="3" customWidth="1"/>
    <col min="4394" max="4394" width="18.85546875" style="3" customWidth="1"/>
    <col min="4395" max="4395" width="9.140625" style="3"/>
    <col min="4396" max="4396" width="22.7109375" style="3" bestFit="1" customWidth="1"/>
    <col min="4397" max="4609" width="9.140625" style="3"/>
    <col min="4610" max="4610" width="6.7109375" style="3" customWidth="1"/>
    <col min="4611" max="4611" width="40.85546875" style="3" customWidth="1"/>
    <col min="4612" max="4615" width="12.7109375" style="3" customWidth="1"/>
    <col min="4616" max="4616" width="15.7109375" style="3" bestFit="1" customWidth="1"/>
    <col min="4617" max="4617" width="12.85546875" style="3" customWidth="1"/>
    <col min="4618" max="4620" width="12.7109375" style="3" customWidth="1"/>
    <col min="4621" max="4621" width="15.7109375" style="3" customWidth="1"/>
    <col min="4622" max="4625" width="12.7109375" style="3" customWidth="1"/>
    <col min="4626" max="4626" width="15.7109375" style="3" bestFit="1" customWidth="1"/>
    <col min="4627" max="4630" width="12.7109375" style="3" customWidth="1"/>
    <col min="4631" max="4631" width="15.7109375" style="3" bestFit="1" customWidth="1"/>
    <col min="4632" max="4635" width="12.7109375" style="3" customWidth="1"/>
    <col min="4636" max="4636" width="16" style="3" bestFit="1" customWidth="1"/>
    <col min="4637" max="4640" width="12.7109375" style="3" customWidth="1"/>
    <col min="4641" max="4641" width="15.7109375" style="3" bestFit="1" customWidth="1"/>
    <col min="4642" max="4645" width="12.7109375" style="3" customWidth="1"/>
    <col min="4646" max="4646" width="15.7109375" style="3" bestFit="1" customWidth="1"/>
    <col min="4647" max="4647" width="20.5703125" style="3" bestFit="1" customWidth="1"/>
    <col min="4648" max="4648" width="5.140625" style="3" customWidth="1"/>
    <col min="4649" max="4649" width="21.28515625" style="3" customWidth="1"/>
    <col min="4650" max="4650" width="18.85546875" style="3" customWidth="1"/>
    <col min="4651" max="4651" width="9.140625" style="3"/>
    <col min="4652" max="4652" width="22.7109375" style="3" bestFit="1" customWidth="1"/>
    <col min="4653" max="4865" width="9.140625" style="3"/>
    <col min="4866" max="4866" width="6.7109375" style="3" customWidth="1"/>
    <col min="4867" max="4867" width="40.85546875" style="3" customWidth="1"/>
    <col min="4868" max="4871" width="12.7109375" style="3" customWidth="1"/>
    <col min="4872" max="4872" width="15.7109375" style="3" bestFit="1" customWidth="1"/>
    <col min="4873" max="4873" width="12.85546875" style="3" customWidth="1"/>
    <col min="4874" max="4876" width="12.7109375" style="3" customWidth="1"/>
    <col min="4877" max="4877" width="15.7109375" style="3" customWidth="1"/>
    <col min="4878" max="4881" width="12.7109375" style="3" customWidth="1"/>
    <col min="4882" max="4882" width="15.7109375" style="3" bestFit="1" customWidth="1"/>
    <col min="4883" max="4886" width="12.7109375" style="3" customWidth="1"/>
    <col min="4887" max="4887" width="15.7109375" style="3" bestFit="1" customWidth="1"/>
    <col min="4888" max="4891" width="12.7109375" style="3" customWidth="1"/>
    <col min="4892" max="4892" width="16" style="3" bestFit="1" customWidth="1"/>
    <col min="4893" max="4896" width="12.7109375" style="3" customWidth="1"/>
    <col min="4897" max="4897" width="15.7109375" style="3" bestFit="1" customWidth="1"/>
    <col min="4898" max="4901" width="12.7109375" style="3" customWidth="1"/>
    <col min="4902" max="4902" width="15.7109375" style="3" bestFit="1" customWidth="1"/>
    <col min="4903" max="4903" width="20.5703125" style="3" bestFit="1" customWidth="1"/>
    <col min="4904" max="4904" width="5.140625" style="3" customWidth="1"/>
    <col min="4905" max="4905" width="21.28515625" style="3" customWidth="1"/>
    <col min="4906" max="4906" width="18.85546875" style="3" customWidth="1"/>
    <col min="4907" max="4907" width="9.140625" style="3"/>
    <col min="4908" max="4908" width="22.7109375" style="3" bestFit="1" customWidth="1"/>
    <col min="4909" max="5121" width="9.140625" style="3"/>
    <col min="5122" max="5122" width="6.7109375" style="3" customWidth="1"/>
    <col min="5123" max="5123" width="40.85546875" style="3" customWidth="1"/>
    <col min="5124" max="5127" width="12.7109375" style="3" customWidth="1"/>
    <col min="5128" max="5128" width="15.7109375" style="3" bestFit="1" customWidth="1"/>
    <col min="5129" max="5129" width="12.85546875" style="3" customWidth="1"/>
    <col min="5130" max="5132" width="12.7109375" style="3" customWidth="1"/>
    <col min="5133" max="5133" width="15.7109375" style="3" customWidth="1"/>
    <col min="5134" max="5137" width="12.7109375" style="3" customWidth="1"/>
    <col min="5138" max="5138" width="15.7109375" style="3" bestFit="1" customWidth="1"/>
    <col min="5139" max="5142" width="12.7109375" style="3" customWidth="1"/>
    <col min="5143" max="5143" width="15.7109375" style="3" bestFit="1" customWidth="1"/>
    <col min="5144" max="5147" width="12.7109375" style="3" customWidth="1"/>
    <col min="5148" max="5148" width="16" style="3" bestFit="1" customWidth="1"/>
    <col min="5149" max="5152" width="12.7109375" style="3" customWidth="1"/>
    <col min="5153" max="5153" width="15.7109375" style="3" bestFit="1" customWidth="1"/>
    <col min="5154" max="5157" width="12.7109375" style="3" customWidth="1"/>
    <col min="5158" max="5158" width="15.7109375" style="3" bestFit="1" customWidth="1"/>
    <col min="5159" max="5159" width="20.5703125" style="3" bestFit="1" customWidth="1"/>
    <col min="5160" max="5160" width="5.140625" style="3" customWidth="1"/>
    <col min="5161" max="5161" width="21.28515625" style="3" customWidth="1"/>
    <col min="5162" max="5162" width="18.85546875" style="3" customWidth="1"/>
    <col min="5163" max="5163" width="9.140625" style="3"/>
    <col min="5164" max="5164" width="22.7109375" style="3" bestFit="1" customWidth="1"/>
    <col min="5165" max="5377" width="9.140625" style="3"/>
    <col min="5378" max="5378" width="6.7109375" style="3" customWidth="1"/>
    <col min="5379" max="5379" width="40.85546875" style="3" customWidth="1"/>
    <col min="5380" max="5383" width="12.7109375" style="3" customWidth="1"/>
    <col min="5384" max="5384" width="15.7109375" style="3" bestFit="1" customWidth="1"/>
    <col min="5385" max="5385" width="12.85546875" style="3" customWidth="1"/>
    <col min="5386" max="5388" width="12.7109375" style="3" customWidth="1"/>
    <col min="5389" max="5389" width="15.7109375" style="3" customWidth="1"/>
    <col min="5390" max="5393" width="12.7109375" style="3" customWidth="1"/>
    <col min="5394" max="5394" width="15.7109375" style="3" bestFit="1" customWidth="1"/>
    <col min="5395" max="5398" width="12.7109375" style="3" customWidth="1"/>
    <col min="5399" max="5399" width="15.7109375" style="3" bestFit="1" customWidth="1"/>
    <col min="5400" max="5403" width="12.7109375" style="3" customWidth="1"/>
    <col min="5404" max="5404" width="16" style="3" bestFit="1" customWidth="1"/>
    <col min="5405" max="5408" width="12.7109375" style="3" customWidth="1"/>
    <col min="5409" max="5409" width="15.7109375" style="3" bestFit="1" customWidth="1"/>
    <col min="5410" max="5413" width="12.7109375" style="3" customWidth="1"/>
    <col min="5414" max="5414" width="15.7109375" style="3" bestFit="1" customWidth="1"/>
    <col min="5415" max="5415" width="20.5703125" style="3" bestFit="1" customWidth="1"/>
    <col min="5416" max="5416" width="5.140625" style="3" customWidth="1"/>
    <col min="5417" max="5417" width="21.28515625" style="3" customWidth="1"/>
    <col min="5418" max="5418" width="18.85546875" style="3" customWidth="1"/>
    <col min="5419" max="5419" width="9.140625" style="3"/>
    <col min="5420" max="5420" width="22.7109375" style="3" bestFit="1" customWidth="1"/>
    <col min="5421" max="5633" width="9.140625" style="3"/>
    <col min="5634" max="5634" width="6.7109375" style="3" customWidth="1"/>
    <col min="5635" max="5635" width="40.85546875" style="3" customWidth="1"/>
    <col min="5636" max="5639" width="12.7109375" style="3" customWidth="1"/>
    <col min="5640" max="5640" width="15.7109375" style="3" bestFit="1" customWidth="1"/>
    <col min="5641" max="5641" width="12.85546875" style="3" customWidth="1"/>
    <col min="5642" max="5644" width="12.7109375" style="3" customWidth="1"/>
    <col min="5645" max="5645" width="15.7109375" style="3" customWidth="1"/>
    <col min="5646" max="5649" width="12.7109375" style="3" customWidth="1"/>
    <col min="5650" max="5650" width="15.7109375" style="3" bestFit="1" customWidth="1"/>
    <col min="5651" max="5654" width="12.7109375" style="3" customWidth="1"/>
    <col min="5655" max="5655" width="15.7109375" style="3" bestFit="1" customWidth="1"/>
    <col min="5656" max="5659" width="12.7109375" style="3" customWidth="1"/>
    <col min="5660" max="5660" width="16" style="3" bestFit="1" customWidth="1"/>
    <col min="5661" max="5664" width="12.7109375" style="3" customWidth="1"/>
    <col min="5665" max="5665" width="15.7109375" style="3" bestFit="1" customWidth="1"/>
    <col min="5666" max="5669" width="12.7109375" style="3" customWidth="1"/>
    <col min="5670" max="5670" width="15.7109375" style="3" bestFit="1" customWidth="1"/>
    <col min="5671" max="5671" width="20.5703125" style="3" bestFit="1" customWidth="1"/>
    <col min="5672" max="5672" width="5.140625" style="3" customWidth="1"/>
    <col min="5673" max="5673" width="21.28515625" style="3" customWidth="1"/>
    <col min="5674" max="5674" width="18.85546875" style="3" customWidth="1"/>
    <col min="5675" max="5675" width="9.140625" style="3"/>
    <col min="5676" max="5676" width="22.7109375" style="3" bestFit="1" customWidth="1"/>
    <col min="5677" max="5889" width="9.140625" style="3"/>
    <col min="5890" max="5890" width="6.7109375" style="3" customWidth="1"/>
    <col min="5891" max="5891" width="40.85546875" style="3" customWidth="1"/>
    <col min="5892" max="5895" width="12.7109375" style="3" customWidth="1"/>
    <col min="5896" max="5896" width="15.7109375" style="3" bestFit="1" customWidth="1"/>
    <col min="5897" max="5897" width="12.85546875" style="3" customWidth="1"/>
    <col min="5898" max="5900" width="12.7109375" style="3" customWidth="1"/>
    <col min="5901" max="5901" width="15.7109375" style="3" customWidth="1"/>
    <col min="5902" max="5905" width="12.7109375" style="3" customWidth="1"/>
    <col min="5906" max="5906" width="15.7109375" style="3" bestFit="1" customWidth="1"/>
    <col min="5907" max="5910" width="12.7109375" style="3" customWidth="1"/>
    <col min="5911" max="5911" width="15.7109375" style="3" bestFit="1" customWidth="1"/>
    <col min="5912" max="5915" width="12.7109375" style="3" customWidth="1"/>
    <col min="5916" max="5916" width="16" style="3" bestFit="1" customWidth="1"/>
    <col min="5917" max="5920" width="12.7109375" style="3" customWidth="1"/>
    <col min="5921" max="5921" width="15.7109375" style="3" bestFit="1" customWidth="1"/>
    <col min="5922" max="5925" width="12.7109375" style="3" customWidth="1"/>
    <col min="5926" max="5926" width="15.7109375" style="3" bestFit="1" customWidth="1"/>
    <col min="5927" max="5927" width="20.5703125" style="3" bestFit="1" customWidth="1"/>
    <col min="5928" max="5928" width="5.140625" style="3" customWidth="1"/>
    <col min="5929" max="5929" width="21.28515625" style="3" customWidth="1"/>
    <col min="5930" max="5930" width="18.85546875" style="3" customWidth="1"/>
    <col min="5931" max="5931" width="9.140625" style="3"/>
    <col min="5932" max="5932" width="22.7109375" style="3" bestFit="1" customWidth="1"/>
    <col min="5933" max="6145" width="9.140625" style="3"/>
    <col min="6146" max="6146" width="6.7109375" style="3" customWidth="1"/>
    <col min="6147" max="6147" width="40.85546875" style="3" customWidth="1"/>
    <col min="6148" max="6151" width="12.7109375" style="3" customWidth="1"/>
    <col min="6152" max="6152" width="15.7109375" style="3" bestFit="1" customWidth="1"/>
    <col min="6153" max="6153" width="12.85546875" style="3" customWidth="1"/>
    <col min="6154" max="6156" width="12.7109375" style="3" customWidth="1"/>
    <col min="6157" max="6157" width="15.7109375" style="3" customWidth="1"/>
    <col min="6158" max="6161" width="12.7109375" style="3" customWidth="1"/>
    <col min="6162" max="6162" width="15.7109375" style="3" bestFit="1" customWidth="1"/>
    <col min="6163" max="6166" width="12.7109375" style="3" customWidth="1"/>
    <col min="6167" max="6167" width="15.7109375" style="3" bestFit="1" customWidth="1"/>
    <col min="6168" max="6171" width="12.7109375" style="3" customWidth="1"/>
    <col min="6172" max="6172" width="16" style="3" bestFit="1" customWidth="1"/>
    <col min="6173" max="6176" width="12.7109375" style="3" customWidth="1"/>
    <col min="6177" max="6177" width="15.7109375" style="3" bestFit="1" customWidth="1"/>
    <col min="6178" max="6181" width="12.7109375" style="3" customWidth="1"/>
    <col min="6182" max="6182" width="15.7109375" style="3" bestFit="1" customWidth="1"/>
    <col min="6183" max="6183" width="20.5703125" style="3" bestFit="1" customWidth="1"/>
    <col min="6184" max="6184" width="5.140625" style="3" customWidth="1"/>
    <col min="6185" max="6185" width="21.28515625" style="3" customWidth="1"/>
    <col min="6186" max="6186" width="18.85546875" style="3" customWidth="1"/>
    <col min="6187" max="6187" width="9.140625" style="3"/>
    <col min="6188" max="6188" width="22.7109375" style="3" bestFit="1" customWidth="1"/>
    <col min="6189" max="6401" width="9.140625" style="3"/>
    <col min="6402" max="6402" width="6.7109375" style="3" customWidth="1"/>
    <col min="6403" max="6403" width="40.85546875" style="3" customWidth="1"/>
    <col min="6404" max="6407" width="12.7109375" style="3" customWidth="1"/>
    <col min="6408" max="6408" width="15.7109375" style="3" bestFit="1" customWidth="1"/>
    <col min="6409" max="6409" width="12.85546875" style="3" customWidth="1"/>
    <col min="6410" max="6412" width="12.7109375" style="3" customWidth="1"/>
    <col min="6413" max="6413" width="15.7109375" style="3" customWidth="1"/>
    <col min="6414" max="6417" width="12.7109375" style="3" customWidth="1"/>
    <col min="6418" max="6418" width="15.7109375" style="3" bestFit="1" customWidth="1"/>
    <col min="6419" max="6422" width="12.7109375" style="3" customWidth="1"/>
    <col min="6423" max="6423" width="15.7109375" style="3" bestFit="1" customWidth="1"/>
    <col min="6424" max="6427" width="12.7109375" style="3" customWidth="1"/>
    <col min="6428" max="6428" width="16" style="3" bestFit="1" customWidth="1"/>
    <col min="6429" max="6432" width="12.7109375" style="3" customWidth="1"/>
    <col min="6433" max="6433" width="15.7109375" style="3" bestFit="1" customWidth="1"/>
    <col min="6434" max="6437" width="12.7109375" style="3" customWidth="1"/>
    <col min="6438" max="6438" width="15.7109375" style="3" bestFit="1" customWidth="1"/>
    <col min="6439" max="6439" width="20.5703125" style="3" bestFit="1" customWidth="1"/>
    <col min="6440" max="6440" width="5.140625" style="3" customWidth="1"/>
    <col min="6441" max="6441" width="21.28515625" style="3" customWidth="1"/>
    <col min="6442" max="6442" width="18.85546875" style="3" customWidth="1"/>
    <col min="6443" max="6443" width="9.140625" style="3"/>
    <col min="6444" max="6444" width="22.7109375" style="3" bestFit="1" customWidth="1"/>
    <col min="6445" max="6657" width="9.140625" style="3"/>
    <col min="6658" max="6658" width="6.7109375" style="3" customWidth="1"/>
    <col min="6659" max="6659" width="40.85546875" style="3" customWidth="1"/>
    <col min="6660" max="6663" width="12.7109375" style="3" customWidth="1"/>
    <col min="6664" max="6664" width="15.7109375" style="3" bestFit="1" customWidth="1"/>
    <col min="6665" max="6665" width="12.85546875" style="3" customWidth="1"/>
    <col min="6666" max="6668" width="12.7109375" style="3" customWidth="1"/>
    <col min="6669" max="6669" width="15.7109375" style="3" customWidth="1"/>
    <col min="6670" max="6673" width="12.7109375" style="3" customWidth="1"/>
    <col min="6674" max="6674" width="15.7109375" style="3" bestFit="1" customWidth="1"/>
    <col min="6675" max="6678" width="12.7109375" style="3" customWidth="1"/>
    <col min="6679" max="6679" width="15.7109375" style="3" bestFit="1" customWidth="1"/>
    <col min="6680" max="6683" width="12.7109375" style="3" customWidth="1"/>
    <col min="6684" max="6684" width="16" style="3" bestFit="1" customWidth="1"/>
    <col min="6685" max="6688" width="12.7109375" style="3" customWidth="1"/>
    <col min="6689" max="6689" width="15.7109375" style="3" bestFit="1" customWidth="1"/>
    <col min="6690" max="6693" width="12.7109375" style="3" customWidth="1"/>
    <col min="6694" max="6694" width="15.7109375" style="3" bestFit="1" customWidth="1"/>
    <col min="6695" max="6695" width="20.5703125" style="3" bestFit="1" customWidth="1"/>
    <col min="6696" max="6696" width="5.140625" style="3" customWidth="1"/>
    <col min="6697" max="6697" width="21.28515625" style="3" customWidth="1"/>
    <col min="6698" max="6698" width="18.85546875" style="3" customWidth="1"/>
    <col min="6699" max="6699" width="9.140625" style="3"/>
    <col min="6700" max="6700" width="22.7109375" style="3" bestFit="1" customWidth="1"/>
    <col min="6701" max="6913" width="9.140625" style="3"/>
    <col min="6914" max="6914" width="6.7109375" style="3" customWidth="1"/>
    <col min="6915" max="6915" width="40.85546875" style="3" customWidth="1"/>
    <col min="6916" max="6919" width="12.7109375" style="3" customWidth="1"/>
    <col min="6920" max="6920" width="15.7109375" style="3" bestFit="1" customWidth="1"/>
    <col min="6921" max="6921" width="12.85546875" style="3" customWidth="1"/>
    <col min="6922" max="6924" width="12.7109375" style="3" customWidth="1"/>
    <col min="6925" max="6925" width="15.7109375" style="3" customWidth="1"/>
    <col min="6926" max="6929" width="12.7109375" style="3" customWidth="1"/>
    <col min="6930" max="6930" width="15.7109375" style="3" bestFit="1" customWidth="1"/>
    <col min="6931" max="6934" width="12.7109375" style="3" customWidth="1"/>
    <col min="6935" max="6935" width="15.7109375" style="3" bestFit="1" customWidth="1"/>
    <col min="6936" max="6939" width="12.7109375" style="3" customWidth="1"/>
    <col min="6940" max="6940" width="16" style="3" bestFit="1" customWidth="1"/>
    <col min="6941" max="6944" width="12.7109375" style="3" customWidth="1"/>
    <col min="6945" max="6945" width="15.7109375" style="3" bestFit="1" customWidth="1"/>
    <col min="6946" max="6949" width="12.7109375" style="3" customWidth="1"/>
    <col min="6950" max="6950" width="15.7109375" style="3" bestFit="1" customWidth="1"/>
    <col min="6951" max="6951" width="20.5703125" style="3" bestFit="1" customWidth="1"/>
    <col min="6952" max="6952" width="5.140625" style="3" customWidth="1"/>
    <col min="6953" max="6953" width="21.28515625" style="3" customWidth="1"/>
    <col min="6954" max="6954" width="18.85546875" style="3" customWidth="1"/>
    <col min="6955" max="6955" width="9.140625" style="3"/>
    <col min="6956" max="6956" width="22.7109375" style="3" bestFit="1" customWidth="1"/>
    <col min="6957" max="7169" width="9.140625" style="3"/>
    <col min="7170" max="7170" width="6.7109375" style="3" customWidth="1"/>
    <col min="7171" max="7171" width="40.85546875" style="3" customWidth="1"/>
    <col min="7172" max="7175" width="12.7109375" style="3" customWidth="1"/>
    <col min="7176" max="7176" width="15.7109375" style="3" bestFit="1" customWidth="1"/>
    <col min="7177" max="7177" width="12.85546875" style="3" customWidth="1"/>
    <col min="7178" max="7180" width="12.7109375" style="3" customWidth="1"/>
    <col min="7181" max="7181" width="15.7109375" style="3" customWidth="1"/>
    <col min="7182" max="7185" width="12.7109375" style="3" customWidth="1"/>
    <col min="7186" max="7186" width="15.7109375" style="3" bestFit="1" customWidth="1"/>
    <col min="7187" max="7190" width="12.7109375" style="3" customWidth="1"/>
    <col min="7191" max="7191" width="15.7109375" style="3" bestFit="1" customWidth="1"/>
    <col min="7192" max="7195" width="12.7109375" style="3" customWidth="1"/>
    <col min="7196" max="7196" width="16" style="3" bestFit="1" customWidth="1"/>
    <col min="7197" max="7200" width="12.7109375" style="3" customWidth="1"/>
    <col min="7201" max="7201" width="15.7109375" style="3" bestFit="1" customWidth="1"/>
    <col min="7202" max="7205" width="12.7109375" style="3" customWidth="1"/>
    <col min="7206" max="7206" width="15.7109375" style="3" bestFit="1" customWidth="1"/>
    <col min="7207" max="7207" width="20.5703125" style="3" bestFit="1" customWidth="1"/>
    <col min="7208" max="7208" width="5.140625" style="3" customWidth="1"/>
    <col min="7209" max="7209" width="21.28515625" style="3" customWidth="1"/>
    <col min="7210" max="7210" width="18.85546875" style="3" customWidth="1"/>
    <col min="7211" max="7211" width="9.140625" style="3"/>
    <col min="7212" max="7212" width="22.7109375" style="3" bestFit="1" customWidth="1"/>
    <col min="7213" max="7425" width="9.140625" style="3"/>
    <col min="7426" max="7426" width="6.7109375" style="3" customWidth="1"/>
    <col min="7427" max="7427" width="40.85546875" style="3" customWidth="1"/>
    <col min="7428" max="7431" width="12.7109375" style="3" customWidth="1"/>
    <col min="7432" max="7432" width="15.7109375" style="3" bestFit="1" customWidth="1"/>
    <col min="7433" max="7433" width="12.85546875" style="3" customWidth="1"/>
    <col min="7434" max="7436" width="12.7109375" style="3" customWidth="1"/>
    <col min="7437" max="7437" width="15.7109375" style="3" customWidth="1"/>
    <col min="7438" max="7441" width="12.7109375" style="3" customWidth="1"/>
    <col min="7442" max="7442" width="15.7109375" style="3" bestFit="1" customWidth="1"/>
    <col min="7443" max="7446" width="12.7109375" style="3" customWidth="1"/>
    <col min="7447" max="7447" width="15.7109375" style="3" bestFit="1" customWidth="1"/>
    <col min="7448" max="7451" width="12.7109375" style="3" customWidth="1"/>
    <col min="7452" max="7452" width="16" style="3" bestFit="1" customWidth="1"/>
    <col min="7453" max="7456" width="12.7109375" style="3" customWidth="1"/>
    <col min="7457" max="7457" width="15.7109375" style="3" bestFit="1" customWidth="1"/>
    <col min="7458" max="7461" width="12.7109375" style="3" customWidth="1"/>
    <col min="7462" max="7462" width="15.7109375" style="3" bestFit="1" customWidth="1"/>
    <col min="7463" max="7463" width="20.5703125" style="3" bestFit="1" customWidth="1"/>
    <col min="7464" max="7464" width="5.140625" style="3" customWidth="1"/>
    <col min="7465" max="7465" width="21.28515625" style="3" customWidth="1"/>
    <col min="7466" max="7466" width="18.85546875" style="3" customWidth="1"/>
    <col min="7467" max="7467" width="9.140625" style="3"/>
    <col min="7468" max="7468" width="22.7109375" style="3" bestFit="1" customWidth="1"/>
    <col min="7469" max="7681" width="9.140625" style="3"/>
    <col min="7682" max="7682" width="6.7109375" style="3" customWidth="1"/>
    <col min="7683" max="7683" width="40.85546875" style="3" customWidth="1"/>
    <col min="7684" max="7687" width="12.7109375" style="3" customWidth="1"/>
    <col min="7688" max="7688" width="15.7109375" style="3" bestFit="1" customWidth="1"/>
    <col min="7689" max="7689" width="12.85546875" style="3" customWidth="1"/>
    <col min="7690" max="7692" width="12.7109375" style="3" customWidth="1"/>
    <col min="7693" max="7693" width="15.7109375" style="3" customWidth="1"/>
    <col min="7694" max="7697" width="12.7109375" style="3" customWidth="1"/>
    <col min="7698" max="7698" width="15.7109375" style="3" bestFit="1" customWidth="1"/>
    <col min="7699" max="7702" width="12.7109375" style="3" customWidth="1"/>
    <col min="7703" max="7703" width="15.7109375" style="3" bestFit="1" customWidth="1"/>
    <col min="7704" max="7707" width="12.7109375" style="3" customWidth="1"/>
    <col min="7708" max="7708" width="16" style="3" bestFit="1" customWidth="1"/>
    <col min="7709" max="7712" width="12.7109375" style="3" customWidth="1"/>
    <col min="7713" max="7713" width="15.7109375" style="3" bestFit="1" customWidth="1"/>
    <col min="7714" max="7717" width="12.7109375" style="3" customWidth="1"/>
    <col min="7718" max="7718" width="15.7109375" style="3" bestFit="1" customWidth="1"/>
    <col min="7719" max="7719" width="20.5703125" style="3" bestFit="1" customWidth="1"/>
    <col min="7720" max="7720" width="5.140625" style="3" customWidth="1"/>
    <col min="7721" max="7721" width="21.28515625" style="3" customWidth="1"/>
    <col min="7722" max="7722" width="18.85546875" style="3" customWidth="1"/>
    <col min="7723" max="7723" width="9.140625" style="3"/>
    <col min="7724" max="7724" width="22.7109375" style="3" bestFit="1" customWidth="1"/>
    <col min="7725" max="7937" width="9.140625" style="3"/>
    <col min="7938" max="7938" width="6.7109375" style="3" customWidth="1"/>
    <col min="7939" max="7939" width="40.85546875" style="3" customWidth="1"/>
    <col min="7940" max="7943" width="12.7109375" style="3" customWidth="1"/>
    <col min="7944" max="7944" width="15.7109375" style="3" bestFit="1" customWidth="1"/>
    <col min="7945" max="7945" width="12.85546875" style="3" customWidth="1"/>
    <col min="7946" max="7948" width="12.7109375" style="3" customWidth="1"/>
    <col min="7949" max="7949" width="15.7109375" style="3" customWidth="1"/>
    <col min="7950" max="7953" width="12.7109375" style="3" customWidth="1"/>
    <col min="7954" max="7954" width="15.7109375" style="3" bestFit="1" customWidth="1"/>
    <col min="7955" max="7958" width="12.7109375" style="3" customWidth="1"/>
    <col min="7959" max="7959" width="15.7109375" style="3" bestFit="1" customWidth="1"/>
    <col min="7960" max="7963" width="12.7109375" style="3" customWidth="1"/>
    <col min="7964" max="7964" width="16" style="3" bestFit="1" customWidth="1"/>
    <col min="7965" max="7968" width="12.7109375" style="3" customWidth="1"/>
    <col min="7969" max="7969" width="15.7109375" style="3" bestFit="1" customWidth="1"/>
    <col min="7970" max="7973" width="12.7109375" style="3" customWidth="1"/>
    <col min="7974" max="7974" width="15.7109375" style="3" bestFit="1" customWidth="1"/>
    <col min="7975" max="7975" width="20.5703125" style="3" bestFit="1" customWidth="1"/>
    <col min="7976" max="7976" width="5.140625" style="3" customWidth="1"/>
    <col min="7977" max="7977" width="21.28515625" style="3" customWidth="1"/>
    <col min="7978" max="7978" width="18.85546875" style="3" customWidth="1"/>
    <col min="7979" max="7979" width="9.140625" style="3"/>
    <col min="7980" max="7980" width="22.7109375" style="3" bestFit="1" customWidth="1"/>
    <col min="7981" max="8193" width="9.140625" style="3"/>
    <col min="8194" max="8194" width="6.7109375" style="3" customWidth="1"/>
    <col min="8195" max="8195" width="40.85546875" style="3" customWidth="1"/>
    <col min="8196" max="8199" width="12.7109375" style="3" customWidth="1"/>
    <col min="8200" max="8200" width="15.7109375" style="3" bestFit="1" customWidth="1"/>
    <col min="8201" max="8201" width="12.85546875" style="3" customWidth="1"/>
    <col min="8202" max="8204" width="12.7109375" style="3" customWidth="1"/>
    <col min="8205" max="8205" width="15.7109375" style="3" customWidth="1"/>
    <col min="8206" max="8209" width="12.7109375" style="3" customWidth="1"/>
    <col min="8210" max="8210" width="15.7109375" style="3" bestFit="1" customWidth="1"/>
    <col min="8211" max="8214" width="12.7109375" style="3" customWidth="1"/>
    <col min="8215" max="8215" width="15.7109375" style="3" bestFit="1" customWidth="1"/>
    <col min="8216" max="8219" width="12.7109375" style="3" customWidth="1"/>
    <col min="8220" max="8220" width="16" style="3" bestFit="1" customWidth="1"/>
    <col min="8221" max="8224" width="12.7109375" style="3" customWidth="1"/>
    <col min="8225" max="8225" width="15.7109375" style="3" bestFit="1" customWidth="1"/>
    <col min="8226" max="8229" width="12.7109375" style="3" customWidth="1"/>
    <col min="8230" max="8230" width="15.7109375" style="3" bestFit="1" customWidth="1"/>
    <col min="8231" max="8231" width="20.5703125" style="3" bestFit="1" customWidth="1"/>
    <col min="8232" max="8232" width="5.140625" style="3" customWidth="1"/>
    <col min="8233" max="8233" width="21.28515625" style="3" customWidth="1"/>
    <col min="8234" max="8234" width="18.85546875" style="3" customWidth="1"/>
    <col min="8235" max="8235" width="9.140625" style="3"/>
    <col min="8236" max="8236" width="22.7109375" style="3" bestFit="1" customWidth="1"/>
    <col min="8237" max="8449" width="9.140625" style="3"/>
    <col min="8450" max="8450" width="6.7109375" style="3" customWidth="1"/>
    <col min="8451" max="8451" width="40.85546875" style="3" customWidth="1"/>
    <col min="8452" max="8455" width="12.7109375" style="3" customWidth="1"/>
    <col min="8456" max="8456" width="15.7109375" style="3" bestFit="1" customWidth="1"/>
    <col min="8457" max="8457" width="12.85546875" style="3" customWidth="1"/>
    <col min="8458" max="8460" width="12.7109375" style="3" customWidth="1"/>
    <col min="8461" max="8461" width="15.7109375" style="3" customWidth="1"/>
    <col min="8462" max="8465" width="12.7109375" style="3" customWidth="1"/>
    <col min="8466" max="8466" width="15.7109375" style="3" bestFit="1" customWidth="1"/>
    <col min="8467" max="8470" width="12.7109375" style="3" customWidth="1"/>
    <col min="8471" max="8471" width="15.7109375" style="3" bestFit="1" customWidth="1"/>
    <col min="8472" max="8475" width="12.7109375" style="3" customWidth="1"/>
    <col min="8476" max="8476" width="16" style="3" bestFit="1" customWidth="1"/>
    <col min="8477" max="8480" width="12.7109375" style="3" customWidth="1"/>
    <col min="8481" max="8481" width="15.7109375" style="3" bestFit="1" customWidth="1"/>
    <col min="8482" max="8485" width="12.7109375" style="3" customWidth="1"/>
    <col min="8486" max="8486" width="15.7109375" style="3" bestFit="1" customWidth="1"/>
    <col min="8487" max="8487" width="20.5703125" style="3" bestFit="1" customWidth="1"/>
    <col min="8488" max="8488" width="5.140625" style="3" customWidth="1"/>
    <col min="8489" max="8489" width="21.28515625" style="3" customWidth="1"/>
    <col min="8490" max="8490" width="18.85546875" style="3" customWidth="1"/>
    <col min="8491" max="8491" width="9.140625" style="3"/>
    <col min="8492" max="8492" width="22.7109375" style="3" bestFit="1" customWidth="1"/>
    <col min="8493" max="8705" width="9.140625" style="3"/>
    <col min="8706" max="8706" width="6.7109375" style="3" customWidth="1"/>
    <col min="8707" max="8707" width="40.85546875" style="3" customWidth="1"/>
    <col min="8708" max="8711" width="12.7109375" style="3" customWidth="1"/>
    <col min="8712" max="8712" width="15.7109375" style="3" bestFit="1" customWidth="1"/>
    <col min="8713" max="8713" width="12.85546875" style="3" customWidth="1"/>
    <col min="8714" max="8716" width="12.7109375" style="3" customWidth="1"/>
    <col min="8717" max="8717" width="15.7109375" style="3" customWidth="1"/>
    <col min="8718" max="8721" width="12.7109375" style="3" customWidth="1"/>
    <col min="8722" max="8722" width="15.7109375" style="3" bestFit="1" customWidth="1"/>
    <col min="8723" max="8726" width="12.7109375" style="3" customWidth="1"/>
    <col min="8727" max="8727" width="15.7109375" style="3" bestFit="1" customWidth="1"/>
    <col min="8728" max="8731" width="12.7109375" style="3" customWidth="1"/>
    <col min="8732" max="8732" width="16" style="3" bestFit="1" customWidth="1"/>
    <col min="8733" max="8736" width="12.7109375" style="3" customWidth="1"/>
    <col min="8737" max="8737" width="15.7109375" style="3" bestFit="1" customWidth="1"/>
    <col min="8738" max="8741" width="12.7109375" style="3" customWidth="1"/>
    <col min="8742" max="8742" width="15.7109375" style="3" bestFit="1" customWidth="1"/>
    <col min="8743" max="8743" width="20.5703125" style="3" bestFit="1" customWidth="1"/>
    <col min="8744" max="8744" width="5.140625" style="3" customWidth="1"/>
    <col min="8745" max="8745" width="21.28515625" style="3" customWidth="1"/>
    <col min="8746" max="8746" width="18.85546875" style="3" customWidth="1"/>
    <col min="8747" max="8747" width="9.140625" style="3"/>
    <col min="8748" max="8748" width="22.7109375" style="3" bestFit="1" customWidth="1"/>
    <col min="8749" max="8961" width="9.140625" style="3"/>
    <col min="8962" max="8962" width="6.7109375" style="3" customWidth="1"/>
    <col min="8963" max="8963" width="40.85546875" style="3" customWidth="1"/>
    <col min="8964" max="8967" width="12.7109375" style="3" customWidth="1"/>
    <col min="8968" max="8968" width="15.7109375" style="3" bestFit="1" customWidth="1"/>
    <col min="8969" max="8969" width="12.85546875" style="3" customWidth="1"/>
    <col min="8970" max="8972" width="12.7109375" style="3" customWidth="1"/>
    <col min="8973" max="8973" width="15.7109375" style="3" customWidth="1"/>
    <col min="8974" max="8977" width="12.7109375" style="3" customWidth="1"/>
    <col min="8978" max="8978" width="15.7109375" style="3" bestFit="1" customWidth="1"/>
    <col min="8979" max="8982" width="12.7109375" style="3" customWidth="1"/>
    <col min="8983" max="8983" width="15.7109375" style="3" bestFit="1" customWidth="1"/>
    <col min="8984" max="8987" width="12.7109375" style="3" customWidth="1"/>
    <col min="8988" max="8988" width="16" style="3" bestFit="1" customWidth="1"/>
    <col min="8989" max="8992" width="12.7109375" style="3" customWidth="1"/>
    <col min="8993" max="8993" width="15.7109375" style="3" bestFit="1" customWidth="1"/>
    <col min="8994" max="8997" width="12.7109375" style="3" customWidth="1"/>
    <col min="8998" max="8998" width="15.7109375" style="3" bestFit="1" customWidth="1"/>
    <col min="8999" max="8999" width="20.5703125" style="3" bestFit="1" customWidth="1"/>
    <col min="9000" max="9000" width="5.140625" style="3" customWidth="1"/>
    <col min="9001" max="9001" width="21.28515625" style="3" customWidth="1"/>
    <col min="9002" max="9002" width="18.85546875" style="3" customWidth="1"/>
    <col min="9003" max="9003" width="9.140625" style="3"/>
    <col min="9004" max="9004" width="22.7109375" style="3" bestFit="1" customWidth="1"/>
    <col min="9005" max="9217" width="9.140625" style="3"/>
    <col min="9218" max="9218" width="6.7109375" style="3" customWidth="1"/>
    <col min="9219" max="9219" width="40.85546875" style="3" customWidth="1"/>
    <col min="9220" max="9223" width="12.7109375" style="3" customWidth="1"/>
    <col min="9224" max="9224" width="15.7109375" style="3" bestFit="1" customWidth="1"/>
    <col min="9225" max="9225" width="12.85546875" style="3" customWidth="1"/>
    <col min="9226" max="9228" width="12.7109375" style="3" customWidth="1"/>
    <col min="9229" max="9229" width="15.7109375" style="3" customWidth="1"/>
    <col min="9230" max="9233" width="12.7109375" style="3" customWidth="1"/>
    <col min="9234" max="9234" width="15.7109375" style="3" bestFit="1" customWidth="1"/>
    <col min="9235" max="9238" width="12.7109375" style="3" customWidth="1"/>
    <col min="9239" max="9239" width="15.7109375" style="3" bestFit="1" customWidth="1"/>
    <col min="9240" max="9243" width="12.7109375" style="3" customWidth="1"/>
    <col min="9244" max="9244" width="16" style="3" bestFit="1" customWidth="1"/>
    <col min="9245" max="9248" width="12.7109375" style="3" customWidth="1"/>
    <col min="9249" max="9249" width="15.7109375" style="3" bestFit="1" customWidth="1"/>
    <col min="9250" max="9253" width="12.7109375" style="3" customWidth="1"/>
    <col min="9254" max="9254" width="15.7109375" style="3" bestFit="1" customWidth="1"/>
    <col min="9255" max="9255" width="20.5703125" style="3" bestFit="1" customWidth="1"/>
    <col min="9256" max="9256" width="5.140625" style="3" customWidth="1"/>
    <col min="9257" max="9257" width="21.28515625" style="3" customWidth="1"/>
    <col min="9258" max="9258" width="18.85546875" style="3" customWidth="1"/>
    <col min="9259" max="9259" width="9.140625" style="3"/>
    <col min="9260" max="9260" width="22.7109375" style="3" bestFit="1" customWidth="1"/>
    <col min="9261" max="9473" width="9.140625" style="3"/>
    <col min="9474" max="9474" width="6.7109375" style="3" customWidth="1"/>
    <col min="9475" max="9475" width="40.85546875" style="3" customWidth="1"/>
    <col min="9476" max="9479" width="12.7109375" style="3" customWidth="1"/>
    <col min="9480" max="9480" width="15.7109375" style="3" bestFit="1" customWidth="1"/>
    <col min="9481" max="9481" width="12.85546875" style="3" customWidth="1"/>
    <col min="9482" max="9484" width="12.7109375" style="3" customWidth="1"/>
    <col min="9485" max="9485" width="15.7109375" style="3" customWidth="1"/>
    <col min="9486" max="9489" width="12.7109375" style="3" customWidth="1"/>
    <col min="9490" max="9490" width="15.7109375" style="3" bestFit="1" customWidth="1"/>
    <col min="9491" max="9494" width="12.7109375" style="3" customWidth="1"/>
    <col min="9495" max="9495" width="15.7109375" style="3" bestFit="1" customWidth="1"/>
    <col min="9496" max="9499" width="12.7109375" style="3" customWidth="1"/>
    <col min="9500" max="9500" width="16" style="3" bestFit="1" customWidth="1"/>
    <col min="9501" max="9504" width="12.7109375" style="3" customWidth="1"/>
    <col min="9505" max="9505" width="15.7109375" style="3" bestFit="1" customWidth="1"/>
    <col min="9506" max="9509" width="12.7109375" style="3" customWidth="1"/>
    <col min="9510" max="9510" width="15.7109375" style="3" bestFit="1" customWidth="1"/>
    <col min="9511" max="9511" width="20.5703125" style="3" bestFit="1" customWidth="1"/>
    <col min="9512" max="9512" width="5.140625" style="3" customWidth="1"/>
    <col min="9513" max="9513" width="21.28515625" style="3" customWidth="1"/>
    <col min="9514" max="9514" width="18.85546875" style="3" customWidth="1"/>
    <col min="9515" max="9515" width="9.140625" style="3"/>
    <col min="9516" max="9516" width="22.7109375" style="3" bestFit="1" customWidth="1"/>
    <col min="9517" max="9729" width="9.140625" style="3"/>
    <col min="9730" max="9730" width="6.7109375" style="3" customWidth="1"/>
    <col min="9731" max="9731" width="40.85546875" style="3" customWidth="1"/>
    <col min="9732" max="9735" width="12.7109375" style="3" customWidth="1"/>
    <col min="9736" max="9736" width="15.7109375" style="3" bestFit="1" customWidth="1"/>
    <col min="9737" max="9737" width="12.85546875" style="3" customWidth="1"/>
    <col min="9738" max="9740" width="12.7109375" style="3" customWidth="1"/>
    <col min="9741" max="9741" width="15.7109375" style="3" customWidth="1"/>
    <col min="9742" max="9745" width="12.7109375" style="3" customWidth="1"/>
    <col min="9746" max="9746" width="15.7109375" style="3" bestFit="1" customWidth="1"/>
    <col min="9747" max="9750" width="12.7109375" style="3" customWidth="1"/>
    <col min="9751" max="9751" width="15.7109375" style="3" bestFit="1" customWidth="1"/>
    <col min="9752" max="9755" width="12.7109375" style="3" customWidth="1"/>
    <col min="9756" max="9756" width="16" style="3" bestFit="1" customWidth="1"/>
    <col min="9757" max="9760" width="12.7109375" style="3" customWidth="1"/>
    <col min="9761" max="9761" width="15.7109375" style="3" bestFit="1" customWidth="1"/>
    <col min="9762" max="9765" width="12.7109375" style="3" customWidth="1"/>
    <col min="9766" max="9766" width="15.7109375" style="3" bestFit="1" customWidth="1"/>
    <col min="9767" max="9767" width="20.5703125" style="3" bestFit="1" customWidth="1"/>
    <col min="9768" max="9768" width="5.140625" style="3" customWidth="1"/>
    <col min="9769" max="9769" width="21.28515625" style="3" customWidth="1"/>
    <col min="9770" max="9770" width="18.85546875" style="3" customWidth="1"/>
    <col min="9771" max="9771" width="9.140625" style="3"/>
    <col min="9772" max="9772" width="22.7109375" style="3" bestFit="1" customWidth="1"/>
    <col min="9773" max="9985" width="9.140625" style="3"/>
    <col min="9986" max="9986" width="6.7109375" style="3" customWidth="1"/>
    <col min="9987" max="9987" width="40.85546875" style="3" customWidth="1"/>
    <col min="9988" max="9991" width="12.7109375" style="3" customWidth="1"/>
    <col min="9992" max="9992" width="15.7109375" style="3" bestFit="1" customWidth="1"/>
    <col min="9993" max="9993" width="12.85546875" style="3" customWidth="1"/>
    <col min="9994" max="9996" width="12.7109375" style="3" customWidth="1"/>
    <col min="9997" max="9997" width="15.7109375" style="3" customWidth="1"/>
    <col min="9998" max="10001" width="12.7109375" style="3" customWidth="1"/>
    <col min="10002" max="10002" width="15.7109375" style="3" bestFit="1" customWidth="1"/>
    <col min="10003" max="10006" width="12.7109375" style="3" customWidth="1"/>
    <col min="10007" max="10007" width="15.7109375" style="3" bestFit="1" customWidth="1"/>
    <col min="10008" max="10011" width="12.7109375" style="3" customWidth="1"/>
    <col min="10012" max="10012" width="16" style="3" bestFit="1" customWidth="1"/>
    <col min="10013" max="10016" width="12.7109375" style="3" customWidth="1"/>
    <col min="10017" max="10017" width="15.7109375" style="3" bestFit="1" customWidth="1"/>
    <col min="10018" max="10021" width="12.7109375" style="3" customWidth="1"/>
    <col min="10022" max="10022" width="15.7109375" style="3" bestFit="1" customWidth="1"/>
    <col min="10023" max="10023" width="20.5703125" style="3" bestFit="1" customWidth="1"/>
    <col min="10024" max="10024" width="5.140625" style="3" customWidth="1"/>
    <col min="10025" max="10025" width="21.28515625" style="3" customWidth="1"/>
    <col min="10026" max="10026" width="18.85546875" style="3" customWidth="1"/>
    <col min="10027" max="10027" width="9.140625" style="3"/>
    <col min="10028" max="10028" width="22.7109375" style="3" bestFit="1" customWidth="1"/>
    <col min="10029" max="10241" width="9.140625" style="3"/>
    <col min="10242" max="10242" width="6.7109375" style="3" customWidth="1"/>
    <col min="10243" max="10243" width="40.85546875" style="3" customWidth="1"/>
    <col min="10244" max="10247" width="12.7109375" style="3" customWidth="1"/>
    <col min="10248" max="10248" width="15.7109375" style="3" bestFit="1" customWidth="1"/>
    <col min="10249" max="10249" width="12.85546875" style="3" customWidth="1"/>
    <col min="10250" max="10252" width="12.7109375" style="3" customWidth="1"/>
    <col min="10253" max="10253" width="15.7109375" style="3" customWidth="1"/>
    <col min="10254" max="10257" width="12.7109375" style="3" customWidth="1"/>
    <col min="10258" max="10258" width="15.7109375" style="3" bestFit="1" customWidth="1"/>
    <col min="10259" max="10262" width="12.7109375" style="3" customWidth="1"/>
    <col min="10263" max="10263" width="15.7109375" style="3" bestFit="1" customWidth="1"/>
    <col min="10264" max="10267" width="12.7109375" style="3" customWidth="1"/>
    <col min="10268" max="10268" width="16" style="3" bestFit="1" customWidth="1"/>
    <col min="10269" max="10272" width="12.7109375" style="3" customWidth="1"/>
    <col min="10273" max="10273" width="15.7109375" style="3" bestFit="1" customWidth="1"/>
    <col min="10274" max="10277" width="12.7109375" style="3" customWidth="1"/>
    <col min="10278" max="10278" width="15.7109375" style="3" bestFit="1" customWidth="1"/>
    <col min="10279" max="10279" width="20.5703125" style="3" bestFit="1" customWidth="1"/>
    <col min="10280" max="10280" width="5.140625" style="3" customWidth="1"/>
    <col min="10281" max="10281" width="21.28515625" style="3" customWidth="1"/>
    <col min="10282" max="10282" width="18.85546875" style="3" customWidth="1"/>
    <col min="10283" max="10283" width="9.140625" style="3"/>
    <col min="10284" max="10284" width="22.7109375" style="3" bestFit="1" customWidth="1"/>
    <col min="10285" max="10497" width="9.140625" style="3"/>
    <col min="10498" max="10498" width="6.7109375" style="3" customWidth="1"/>
    <col min="10499" max="10499" width="40.85546875" style="3" customWidth="1"/>
    <col min="10500" max="10503" width="12.7109375" style="3" customWidth="1"/>
    <col min="10504" max="10504" width="15.7109375" style="3" bestFit="1" customWidth="1"/>
    <col min="10505" max="10505" width="12.85546875" style="3" customWidth="1"/>
    <col min="10506" max="10508" width="12.7109375" style="3" customWidth="1"/>
    <col min="10509" max="10509" width="15.7109375" style="3" customWidth="1"/>
    <col min="10510" max="10513" width="12.7109375" style="3" customWidth="1"/>
    <col min="10514" max="10514" width="15.7109375" style="3" bestFit="1" customWidth="1"/>
    <col min="10515" max="10518" width="12.7109375" style="3" customWidth="1"/>
    <col min="10519" max="10519" width="15.7109375" style="3" bestFit="1" customWidth="1"/>
    <col min="10520" max="10523" width="12.7109375" style="3" customWidth="1"/>
    <col min="10524" max="10524" width="16" style="3" bestFit="1" customWidth="1"/>
    <col min="10525" max="10528" width="12.7109375" style="3" customWidth="1"/>
    <col min="10529" max="10529" width="15.7109375" style="3" bestFit="1" customWidth="1"/>
    <col min="10530" max="10533" width="12.7109375" style="3" customWidth="1"/>
    <col min="10534" max="10534" width="15.7109375" style="3" bestFit="1" customWidth="1"/>
    <col min="10535" max="10535" width="20.5703125" style="3" bestFit="1" customWidth="1"/>
    <col min="10536" max="10536" width="5.140625" style="3" customWidth="1"/>
    <col min="10537" max="10537" width="21.28515625" style="3" customWidth="1"/>
    <col min="10538" max="10538" width="18.85546875" style="3" customWidth="1"/>
    <col min="10539" max="10539" width="9.140625" style="3"/>
    <col min="10540" max="10540" width="22.7109375" style="3" bestFit="1" customWidth="1"/>
    <col min="10541" max="10753" width="9.140625" style="3"/>
    <col min="10754" max="10754" width="6.7109375" style="3" customWidth="1"/>
    <col min="10755" max="10755" width="40.85546875" style="3" customWidth="1"/>
    <col min="10756" max="10759" width="12.7109375" style="3" customWidth="1"/>
    <col min="10760" max="10760" width="15.7109375" style="3" bestFit="1" customWidth="1"/>
    <col min="10761" max="10761" width="12.85546875" style="3" customWidth="1"/>
    <col min="10762" max="10764" width="12.7109375" style="3" customWidth="1"/>
    <col min="10765" max="10765" width="15.7109375" style="3" customWidth="1"/>
    <col min="10766" max="10769" width="12.7109375" style="3" customWidth="1"/>
    <col min="10770" max="10770" width="15.7109375" style="3" bestFit="1" customWidth="1"/>
    <col min="10771" max="10774" width="12.7109375" style="3" customWidth="1"/>
    <col min="10775" max="10775" width="15.7109375" style="3" bestFit="1" customWidth="1"/>
    <col min="10776" max="10779" width="12.7109375" style="3" customWidth="1"/>
    <col min="10780" max="10780" width="16" style="3" bestFit="1" customWidth="1"/>
    <col min="10781" max="10784" width="12.7109375" style="3" customWidth="1"/>
    <col min="10785" max="10785" width="15.7109375" style="3" bestFit="1" customWidth="1"/>
    <col min="10786" max="10789" width="12.7109375" style="3" customWidth="1"/>
    <col min="10790" max="10790" width="15.7109375" style="3" bestFit="1" customWidth="1"/>
    <col min="10791" max="10791" width="20.5703125" style="3" bestFit="1" customWidth="1"/>
    <col min="10792" max="10792" width="5.140625" style="3" customWidth="1"/>
    <col min="10793" max="10793" width="21.28515625" style="3" customWidth="1"/>
    <col min="10794" max="10794" width="18.85546875" style="3" customWidth="1"/>
    <col min="10795" max="10795" width="9.140625" style="3"/>
    <col min="10796" max="10796" width="22.7109375" style="3" bestFit="1" customWidth="1"/>
    <col min="10797" max="11009" width="9.140625" style="3"/>
    <col min="11010" max="11010" width="6.7109375" style="3" customWidth="1"/>
    <col min="11011" max="11011" width="40.85546875" style="3" customWidth="1"/>
    <col min="11012" max="11015" width="12.7109375" style="3" customWidth="1"/>
    <col min="11016" max="11016" width="15.7109375" style="3" bestFit="1" customWidth="1"/>
    <col min="11017" max="11017" width="12.85546875" style="3" customWidth="1"/>
    <col min="11018" max="11020" width="12.7109375" style="3" customWidth="1"/>
    <col min="11021" max="11021" width="15.7109375" style="3" customWidth="1"/>
    <col min="11022" max="11025" width="12.7109375" style="3" customWidth="1"/>
    <col min="11026" max="11026" width="15.7109375" style="3" bestFit="1" customWidth="1"/>
    <col min="11027" max="11030" width="12.7109375" style="3" customWidth="1"/>
    <col min="11031" max="11031" width="15.7109375" style="3" bestFit="1" customWidth="1"/>
    <col min="11032" max="11035" width="12.7109375" style="3" customWidth="1"/>
    <col min="11036" max="11036" width="16" style="3" bestFit="1" customWidth="1"/>
    <col min="11037" max="11040" width="12.7109375" style="3" customWidth="1"/>
    <col min="11041" max="11041" width="15.7109375" style="3" bestFit="1" customWidth="1"/>
    <col min="11042" max="11045" width="12.7109375" style="3" customWidth="1"/>
    <col min="11046" max="11046" width="15.7109375" style="3" bestFit="1" customWidth="1"/>
    <col min="11047" max="11047" width="20.5703125" style="3" bestFit="1" customWidth="1"/>
    <col min="11048" max="11048" width="5.140625" style="3" customWidth="1"/>
    <col min="11049" max="11049" width="21.28515625" style="3" customWidth="1"/>
    <col min="11050" max="11050" width="18.85546875" style="3" customWidth="1"/>
    <col min="11051" max="11051" width="9.140625" style="3"/>
    <col min="11052" max="11052" width="22.7109375" style="3" bestFit="1" customWidth="1"/>
    <col min="11053" max="11265" width="9.140625" style="3"/>
    <col min="11266" max="11266" width="6.7109375" style="3" customWidth="1"/>
    <col min="11267" max="11267" width="40.85546875" style="3" customWidth="1"/>
    <col min="11268" max="11271" width="12.7109375" style="3" customWidth="1"/>
    <col min="11272" max="11272" width="15.7109375" style="3" bestFit="1" customWidth="1"/>
    <col min="11273" max="11273" width="12.85546875" style="3" customWidth="1"/>
    <col min="11274" max="11276" width="12.7109375" style="3" customWidth="1"/>
    <col min="11277" max="11277" width="15.7109375" style="3" customWidth="1"/>
    <col min="11278" max="11281" width="12.7109375" style="3" customWidth="1"/>
    <col min="11282" max="11282" width="15.7109375" style="3" bestFit="1" customWidth="1"/>
    <col min="11283" max="11286" width="12.7109375" style="3" customWidth="1"/>
    <col min="11287" max="11287" width="15.7109375" style="3" bestFit="1" customWidth="1"/>
    <col min="11288" max="11291" width="12.7109375" style="3" customWidth="1"/>
    <col min="11292" max="11292" width="16" style="3" bestFit="1" customWidth="1"/>
    <col min="11293" max="11296" width="12.7109375" style="3" customWidth="1"/>
    <col min="11297" max="11297" width="15.7109375" style="3" bestFit="1" customWidth="1"/>
    <col min="11298" max="11301" width="12.7109375" style="3" customWidth="1"/>
    <col min="11302" max="11302" width="15.7109375" style="3" bestFit="1" customWidth="1"/>
    <col min="11303" max="11303" width="20.5703125" style="3" bestFit="1" customWidth="1"/>
    <col min="11304" max="11304" width="5.140625" style="3" customWidth="1"/>
    <col min="11305" max="11305" width="21.28515625" style="3" customWidth="1"/>
    <col min="11306" max="11306" width="18.85546875" style="3" customWidth="1"/>
    <col min="11307" max="11307" width="9.140625" style="3"/>
    <col min="11308" max="11308" width="22.7109375" style="3" bestFit="1" customWidth="1"/>
    <col min="11309" max="11521" width="9.140625" style="3"/>
    <col min="11522" max="11522" width="6.7109375" style="3" customWidth="1"/>
    <col min="11523" max="11523" width="40.85546875" style="3" customWidth="1"/>
    <col min="11524" max="11527" width="12.7109375" style="3" customWidth="1"/>
    <col min="11528" max="11528" width="15.7109375" style="3" bestFit="1" customWidth="1"/>
    <col min="11529" max="11529" width="12.85546875" style="3" customWidth="1"/>
    <col min="11530" max="11532" width="12.7109375" style="3" customWidth="1"/>
    <col min="11533" max="11533" width="15.7109375" style="3" customWidth="1"/>
    <col min="11534" max="11537" width="12.7109375" style="3" customWidth="1"/>
    <col min="11538" max="11538" width="15.7109375" style="3" bestFit="1" customWidth="1"/>
    <col min="11539" max="11542" width="12.7109375" style="3" customWidth="1"/>
    <col min="11543" max="11543" width="15.7109375" style="3" bestFit="1" customWidth="1"/>
    <col min="11544" max="11547" width="12.7109375" style="3" customWidth="1"/>
    <col min="11548" max="11548" width="16" style="3" bestFit="1" customWidth="1"/>
    <col min="11549" max="11552" width="12.7109375" style="3" customWidth="1"/>
    <col min="11553" max="11553" width="15.7109375" style="3" bestFit="1" customWidth="1"/>
    <col min="11554" max="11557" width="12.7109375" style="3" customWidth="1"/>
    <col min="11558" max="11558" width="15.7109375" style="3" bestFit="1" customWidth="1"/>
    <col min="11559" max="11559" width="20.5703125" style="3" bestFit="1" customWidth="1"/>
    <col min="11560" max="11560" width="5.140625" style="3" customWidth="1"/>
    <col min="11561" max="11561" width="21.28515625" style="3" customWidth="1"/>
    <col min="11562" max="11562" width="18.85546875" style="3" customWidth="1"/>
    <col min="11563" max="11563" width="9.140625" style="3"/>
    <col min="11564" max="11564" width="22.7109375" style="3" bestFit="1" customWidth="1"/>
    <col min="11565" max="11777" width="9.140625" style="3"/>
    <col min="11778" max="11778" width="6.7109375" style="3" customWidth="1"/>
    <col min="11779" max="11779" width="40.85546875" style="3" customWidth="1"/>
    <col min="11780" max="11783" width="12.7109375" style="3" customWidth="1"/>
    <col min="11784" max="11784" width="15.7109375" style="3" bestFit="1" customWidth="1"/>
    <col min="11785" max="11785" width="12.85546875" style="3" customWidth="1"/>
    <col min="11786" max="11788" width="12.7109375" style="3" customWidth="1"/>
    <col min="11789" max="11789" width="15.7109375" style="3" customWidth="1"/>
    <col min="11790" max="11793" width="12.7109375" style="3" customWidth="1"/>
    <col min="11794" max="11794" width="15.7109375" style="3" bestFit="1" customWidth="1"/>
    <col min="11795" max="11798" width="12.7109375" style="3" customWidth="1"/>
    <col min="11799" max="11799" width="15.7109375" style="3" bestFit="1" customWidth="1"/>
    <col min="11800" max="11803" width="12.7109375" style="3" customWidth="1"/>
    <col min="11804" max="11804" width="16" style="3" bestFit="1" customWidth="1"/>
    <col min="11805" max="11808" width="12.7109375" style="3" customWidth="1"/>
    <col min="11809" max="11809" width="15.7109375" style="3" bestFit="1" customWidth="1"/>
    <col min="11810" max="11813" width="12.7109375" style="3" customWidth="1"/>
    <col min="11814" max="11814" width="15.7109375" style="3" bestFit="1" customWidth="1"/>
    <col min="11815" max="11815" width="20.5703125" style="3" bestFit="1" customWidth="1"/>
    <col min="11816" max="11816" width="5.140625" style="3" customWidth="1"/>
    <col min="11817" max="11817" width="21.28515625" style="3" customWidth="1"/>
    <col min="11818" max="11818" width="18.85546875" style="3" customWidth="1"/>
    <col min="11819" max="11819" width="9.140625" style="3"/>
    <col min="11820" max="11820" width="22.7109375" style="3" bestFit="1" customWidth="1"/>
    <col min="11821" max="12033" width="9.140625" style="3"/>
    <col min="12034" max="12034" width="6.7109375" style="3" customWidth="1"/>
    <col min="12035" max="12035" width="40.85546875" style="3" customWidth="1"/>
    <col min="12036" max="12039" width="12.7109375" style="3" customWidth="1"/>
    <col min="12040" max="12040" width="15.7109375" style="3" bestFit="1" customWidth="1"/>
    <col min="12041" max="12041" width="12.85546875" style="3" customWidth="1"/>
    <col min="12042" max="12044" width="12.7109375" style="3" customWidth="1"/>
    <col min="12045" max="12045" width="15.7109375" style="3" customWidth="1"/>
    <col min="12046" max="12049" width="12.7109375" style="3" customWidth="1"/>
    <col min="12050" max="12050" width="15.7109375" style="3" bestFit="1" customWidth="1"/>
    <col min="12051" max="12054" width="12.7109375" style="3" customWidth="1"/>
    <col min="12055" max="12055" width="15.7109375" style="3" bestFit="1" customWidth="1"/>
    <col min="12056" max="12059" width="12.7109375" style="3" customWidth="1"/>
    <col min="12060" max="12060" width="16" style="3" bestFit="1" customWidth="1"/>
    <col min="12061" max="12064" width="12.7109375" style="3" customWidth="1"/>
    <col min="12065" max="12065" width="15.7109375" style="3" bestFit="1" customWidth="1"/>
    <col min="12066" max="12069" width="12.7109375" style="3" customWidth="1"/>
    <col min="12070" max="12070" width="15.7109375" style="3" bestFit="1" customWidth="1"/>
    <col min="12071" max="12071" width="20.5703125" style="3" bestFit="1" customWidth="1"/>
    <col min="12072" max="12072" width="5.140625" style="3" customWidth="1"/>
    <col min="12073" max="12073" width="21.28515625" style="3" customWidth="1"/>
    <col min="12074" max="12074" width="18.85546875" style="3" customWidth="1"/>
    <col min="12075" max="12075" width="9.140625" style="3"/>
    <col min="12076" max="12076" width="22.7109375" style="3" bestFit="1" customWidth="1"/>
    <col min="12077" max="12289" width="9.140625" style="3"/>
    <col min="12290" max="12290" width="6.7109375" style="3" customWidth="1"/>
    <col min="12291" max="12291" width="40.85546875" style="3" customWidth="1"/>
    <col min="12292" max="12295" width="12.7109375" style="3" customWidth="1"/>
    <col min="12296" max="12296" width="15.7109375" style="3" bestFit="1" customWidth="1"/>
    <col min="12297" max="12297" width="12.85546875" style="3" customWidth="1"/>
    <col min="12298" max="12300" width="12.7109375" style="3" customWidth="1"/>
    <col min="12301" max="12301" width="15.7109375" style="3" customWidth="1"/>
    <col min="12302" max="12305" width="12.7109375" style="3" customWidth="1"/>
    <col min="12306" max="12306" width="15.7109375" style="3" bestFit="1" customWidth="1"/>
    <col min="12307" max="12310" width="12.7109375" style="3" customWidth="1"/>
    <col min="12311" max="12311" width="15.7109375" style="3" bestFit="1" customWidth="1"/>
    <col min="12312" max="12315" width="12.7109375" style="3" customWidth="1"/>
    <col min="12316" max="12316" width="16" style="3" bestFit="1" customWidth="1"/>
    <col min="12317" max="12320" width="12.7109375" style="3" customWidth="1"/>
    <col min="12321" max="12321" width="15.7109375" style="3" bestFit="1" customWidth="1"/>
    <col min="12322" max="12325" width="12.7109375" style="3" customWidth="1"/>
    <col min="12326" max="12326" width="15.7109375" style="3" bestFit="1" customWidth="1"/>
    <col min="12327" max="12327" width="20.5703125" style="3" bestFit="1" customWidth="1"/>
    <col min="12328" max="12328" width="5.140625" style="3" customWidth="1"/>
    <col min="12329" max="12329" width="21.28515625" style="3" customWidth="1"/>
    <col min="12330" max="12330" width="18.85546875" style="3" customWidth="1"/>
    <col min="12331" max="12331" width="9.140625" style="3"/>
    <col min="12332" max="12332" width="22.7109375" style="3" bestFit="1" customWidth="1"/>
    <col min="12333" max="12545" width="9.140625" style="3"/>
    <col min="12546" max="12546" width="6.7109375" style="3" customWidth="1"/>
    <col min="12547" max="12547" width="40.85546875" style="3" customWidth="1"/>
    <col min="12548" max="12551" width="12.7109375" style="3" customWidth="1"/>
    <col min="12552" max="12552" width="15.7109375" style="3" bestFit="1" customWidth="1"/>
    <col min="12553" max="12553" width="12.85546875" style="3" customWidth="1"/>
    <col min="12554" max="12556" width="12.7109375" style="3" customWidth="1"/>
    <col min="12557" max="12557" width="15.7109375" style="3" customWidth="1"/>
    <col min="12558" max="12561" width="12.7109375" style="3" customWidth="1"/>
    <col min="12562" max="12562" width="15.7109375" style="3" bestFit="1" customWidth="1"/>
    <col min="12563" max="12566" width="12.7109375" style="3" customWidth="1"/>
    <col min="12567" max="12567" width="15.7109375" style="3" bestFit="1" customWidth="1"/>
    <col min="12568" max="12571" width="12.7109375" style="3" customWidth="1"/>
    <col min="12572" max="12572" width="16" style="3" bestFit="1" customWidth="1"/>
    <col min="12573" max="12576" width="12.7109375" style="3" customWidth="1"/>
    <col min="12577" max="12577" width="15.7109375" style="3" bestFit="1" customWidth="1"/>
    <col min="12578" max="12581" width="12.7109375" style="3" customWidth="1"/>
    <col min="12582" max="12582" width="15.7109375" style="3" bestFit="1" customWidth="1"/>
    <col min="12583" max="12583" width="20.5703125" style="3" bestFit="1" customWidth="1"/>
    <col min="12584" max="12584" width="5.140625" style="3" customWidth="1"/>
    <col min="12585" max="12585" width="21.28515625" style="3" customWidth="1"/>
    <col min="12586" max="12586" width="18.85546875" style="3" customWidth="1"/>
    <col min="12587" max="12587" width="9.140625" style="3"/>
    <col min="12588" max="12588" width="22.7109375" style="3" bestFit="1" customWidth="1"/>
    <col min="12589" max="12801" width="9.140625" style="3"/>
    <col min="12802" max="12802" width="6.7109375" style="3" customWidth="1"/>
    <col min="12803" max="12803" width="40.85546875" style="3" customWidth="1"/>
    <col min="12804" max="12807" width="12.7109375" style="3" customWidth="1"/>
    <col min="12808" max="12808" width="15.7109375" style="3" bestFit="1" customWidth="1"/>
    <col min="12809" max="12809" width="12.85546875" style="3" customWidth="1"/>
    <col min="12810" max="12812" width="12.7109375" style="3" customWidth="1"/>
    <col min="12813" max="12813" width="15.7109375" style="3" customWidth="1"/>
    <col min="12814" max="12817" width="12.7109375" style="3" customWidth="1"/>
    <col min="12818" max="12818" width="15.7109375" style="3" bestFit="1" customWidth="1"/>
    <col min="12819" max="12822" width="12.7109375" style="3" customWidth="1"/>
    <col min="12823" max="12823" width="15.7109375" style="3" bestFit="1" customWidth="1"/>
    <col min="12824" max="12827" width="12.7109375" style="3" customWidth="1"/>
    <col min="12828" max="12828" width="16" style="3" bestFit="1" customWidth="1"/>
    <col min="12829" max="12832" width="12.7109375" style="3" customWidth="1"/>
    <col min="12833" max="12833" width="15.7109375" style="3" bestFit="1" customWidth="1"/>
    <col min="12834" max="12837" width="12.7109375" style="3" customWidth="1"/>
    <col min="12838" max="12838" width="15.7109375" style="3" bestFit="1" customWidth="1"/>
    <col min="12839" max="12839" width="20.5703125" style="3" bestFit="1" customWidth="1"/>
    <col min="12840" max="12840" width="5.140625" style="3" customWidth="1"/>
    <col min="12841" max="12841" width="21.28515625" style="3" customWidth="1"/>
    <col min="12842" max="12842" width="18.85546875" style="3" customWidth="1"/>
    <col min="12843" max="12843" width="9.140625" style="3"/>
    <col min="12844" max="12844" width="22.7109375" style="3" bestFit="1" customWidth="1"/>
    <col min="12845" max="13057" width="9.140625" style="3"/>
    <col min="13058" max="13058" width="6.7109375" style="3" customWidth="1"/>
    <col min="13059" max="13059" width="40.85546875" style="3" customWidth="1"/>
    <col min="13060" max="13063" width="12.7109375" style="3" customWidth="1"/>
    <col min="13064" max="13064" width="15.7109375" style="3" bestFit="1" customWidth="1"/>
    <col min="13065" max="13065" width="12.85546875" style="3" customWidth="1"/>
    <col min="13066" max="13068" width="12.7109375" style="3" customWidth="1"/>
    <col min="13069" max="13069" width="15.7109375" style="3" customWidth="1"/>
    <col min="13070" max="13073" width="12.7109375" style="3" customWidth="1"/>
    <col min="13074" max="13074" width="15.7109375" style="3" bestFit="1" customWidth="1"/>
    <col min="13075" max="13078" width="12.7109375" style="3" customWidth="1"/>
    <col min="13079" max="13079" width="15.7109375" style="3" bestFit="1" customWidth="1"/>
    <col min="13080" max="13083" width="12.7109375" style="3" customWidth="1"/>
    <col min="13084" max="13084" width="16" style="3" bestFit="1" customWidth="1"/>
    <col min="13085" max="13088" width="12.7109375" style="3" customWidth="1"/>
    <col min="13089" max="13089" width="15.7109375" style="3" bestFit="1" customWidth="1"/>
    <col min="13090" max="13093" width="12.7109375" style="3" customWidth="1"/>
    <col min="13094" max="13094" width="15.7109375" style="3" bestFit="1" customWidth="1"/>
    <col min="13095" max="13095" width="20.5703125" style="3" bestFit="1" customWidth="1"/>
    <col min="13096" max="13096" width="5.140625" style="3" customWidth="1"/>
    <col min="13097" max="13097" width="21.28515625" style="3" customWidth="1"/>
    <col min="13098" max="13098" width="18.85546875" style="3" customWidth="1"/>
    <col min="13099" max="13099" width="9.140625" style="3"/>
    <col min="13100" max="13100" width="22.7109375" style="3" bestFit="1" customWidth="1"/>
    <col min="13101" max="13313" width="9.140625" style="3"/>
    <col min="13314" max="13314" width="6.7109375" style="3" customWidth="1"/>
    <col min="13315" max="13315" width="40.85546875" style="3" customWidth="1"/>
    <col min="13316" max="13319" width="12.7109375" style="3" customWidth="1"/>
    <col min="13320" max="13320" width="15.7109375" style="3" bestFit="1" customWidth="1"/>
    <col min="13321" max="13321" width="12.85546875" style="3" customWidth="1"/>
    <col min="13322" max="13324" width="12.7109375" style="3" customWidth="1"/>
    <col min="13325" max="13325" width="15.7109375" style="3" customWidth="1"/>
    <col min="13326" max="13329" width="12.7109375" style="3" customWidth="1"/>
    <col min="13330" max="13330" width="15.7109375" style="3" bestFit="1" customWidth="1"/>
    <col min="13331" max="13334" width="12.7109375" style="3" customWidth="1"/>
    <col min="13335" max="13335" width="15.7109375" style="3" bestFit="1" customWidth="1"/>
    <col min="13336" max="13339" width="12.7109375" style="3" customWidth="1"/>
    <col min="13340" max="13340" width="16" style="3" bestFit="1" customWidth="1"/>
    <col min="13341" max="13344" width="12.7109375" style="3" customWidth="1"/>
    <col min="13345" max="13345" width="15.7109375" style="3" bestFit="1" customWidth="1"/>
    <col min="13346" max="13349" width="12.7109375" style="3" customWidth="1"/>
    <col min="13350" max="13350" width="15.7109375" style="3" bestFit="1" customWidth="1"/>
    <col min="13351" max="13351" width="20.5703125" style="3" bestFit="1" customWidth="1"/>
    <col min="13352" max="13352" width="5.140625" style="3" customWidth="1"/>
    <col min="13353" max="13353" width="21.28515625" style="3" customWidth="1"/>
    <col min="13354" max="13354" width="18.85546875" style="3" customWidth="1"/>
    <col min="13355" max="13355" width="9.140625" style="3"/>
    <col min="13356" max="13356" width="22.7109375" style="3" bestFit="1" customWidth="1"/>
    <col min="13357" max="13569" width="9.140625" style="3"/>
    <col min="13570" max="13570" width="6.7109375" style="3" customWidth="1"/>
    <col min="13571" max="13571" width="40.85546875" style="3" customWidth="1"/>
    <col min="13572" max="13575" width="12.7109375" style="3" customWidth="1"/>
    <col min="13576" max="13576" width="15.7109375" style="3" bestFit="1" customWidth="1"/>
    <col min="13577" max="13577" width="12.85546875" style="3" customWidth="1"/>
    <col min="13578" max="13580" width="12.7109375" style="3" customWidth="1"/>
    <col min="13581" max="13581" width="15.7109375" style="3" customWidth="1"/>
    <col min="13582" max="13585" width="12.7109375" style="3" customWidth="1"/>
    <col min="13586" max="13586" width="15.7109375" style="3" bestFit="1" customWidth="1"/>
    <col min="13587" max="13590" width="12.7109375" style="3" customWidth="1"/>
    <col min="13591" max="13591" width="15.7109375" style="3" bestFit="1" customWidth="1"/>
    <col min="13592" max="13595" width="12.7109375" style="3" customWidth="1"/>
    <col min="13596" max="13596" width="16" style="3" bestFit="1" customWidth="1"/>
    <col min="13597" max="13600" width="12.7109375" style="3" customWidth="1"/>
    <col min="13601" max="13601" width="15.7109375" style="3" bestFit="1" customWidth="1"/>
    <col min="13602" max="13605" width="12.7109375" style="3" customWidth="1"/>
    <col min="13606" max="13606" width="15.7109375" style="3" bestFit="1" customWidth="1"/>
    <col min="13607" max="13607" width="20.5703125" style="3" bestFit="1" customWidth="1"/>
    <col min="13608" max="13608" width="5.140625" style="3" customWidth="1"/>
    <col min="13609" max="13609" width="21.28515625" style="3" customWidth="1"/>
    <col min="13610" max="13610" width="18.85546875" style="3" customWidth="1"/>
    <col min="13611" max="13611" width="9.140625" style="3"/>
    <col min="13612" max="13612" width="22.7109375" style="3" bestFit="1" customWidth="1"/>
    <col min="13613" max="13825" width="9.140625" style="3"/>
    <col min="13826" max="13826" width="6.7109375" style="3" customWidth="1"/>
    <col min="13827" max="13827" width="40.85546875" style="3" customWidth="1"/>
    <col min="13828" max="13831" width="12.7109375" style="3" customWidth="1"/>
    <col min="13832" max="13832" width="15.7109375" style="3" bestFit="1" customWidth="1"/>
    <col min="13833" max="13833" width="12.85546875" style="3" customWidth="1"/>
    <col min="13834" max="13836" width="12.7109375" style="3" customWidth="1"/>
    <col min="13837" max="13837" width="15.7109375" style="3" customWidth="1"/>
    <col min="13838" max="13841" width="12.7109375" style="3" customWidth="1"/>
    <col min="13842" max="13842" width="15.7109375" style="3" bestFit="1" customWidth="1"/>
    <col min="13843" max="13846" width="12.7109375" style="3" customWidth="1"/>
    <col min="13847" max="13847" width="15.7109375" style="3" bestFit="1" customWidth="1"/>
    <col min="13848" max="13851" width="12.7109375" style="3" customWidth="1"/>
    <col min="13852" max="13852" width="16" style="3" bestFit="1" customWidth="1"/>
    <col min="13853" max="13856" width="12.7109375" style="3" customWidth="1"/>
    <col min="13857" max="13857" width="15.7109375" style="3" bestFit="1" customWidth="1"/>
    <col min="13858" max="13861" width="12.7109375" style="3" customWidth="1"/>
    <col min="13862" max="13862" width="15.7109375" style="3" bestFit="1" customWidth="1"/>
    <col min="13863" max="13863" width="20.5703125" style="3" bestFit="1" customWidth="1"/>
    <col min="13864" max="13864" width="5.140625" style="3" customWidth="1"/>
    <col min="13865" max="13865" width="21.28515625" style="3" customWidth="1"/>
    <col min="13866" max="13866" width="18.85546875" style="3" customWidth="1"/>
    <col min="13867" max="13867" width="9.140625" style="3"/>
    <col min="13868" max="13868" width="22.7109375" style="3" bestFit="1" customWidth="1"/>
    <col min="13869" max="14081" width="9.140625" style="3"/>
    <col min="14082" max="14082" width="6.7109375" style="3" customWidth="1"/>
    <col min="14083" max="14083" width="40.85546875" style="3" customWidth="1"/>
    <col min="14084" max="14087" width="12.7109375" style="3" customWidth="1"/>
    <col min="14088" max="14088" width="15.7109375" style="3" bestFit="1" customWidth="1"/>
    <col min="14089" max="14089" width="12.85546875" style="3" customWidth="1"/>
    <col min="14090" max="14092" width="12.7109375" style="3" customWidth="1"/>
    <col min="14093" max="14093" width="15.7109375" style="3" customWidth="1"/>
    <col min="14094" max="14097" width="12.7109375" style="3" customWidth="1"/>
    <col min="14098" max="14098" width="15.7109375" style="3" bestFit="1" customWidth="1"/>
    <col min="14099" max="14102" width="12.7109375" style="3" customWidth="1"/>
    <col min="14103" max="14103" width="15.7109375" style="3" bestFit="1" customWidth="1"/>
    <col min="14104" max="14107" width="12.7109375" style="3" customWidth="1"/>
    <col min="14108" max="14108" width="16" style="3" bestFit="1" customWidth="1"/>
    <col min="14109" max="14112" width="12.7109375" style="3" customWidth="1"/>
    <col min="14113" max="14113" width="15.7109375" style="3" bestFit="1" customWidth="1"/>
    <col min="14114" max="14117" width="12.7109375" style="3" customWidth="1"/>
    <col min="14118" max="14118" width="15.7109375" style="3" bestFit="1" customWidth="1"/>
    <col min="14119" max="14119" width="20.5703125" style="3" bestFit="1" customWidth="1"/>
    <col min="14120" max="14120" width="5.140625" style="3" customWidth="1"/>
    <col min="14121" max="14121" width="21.28515625" style="3" customWidth="1"/>
    <col min="14122" max="14122" width="18.85546875" style="3" customWidth="1"/>
    <col min="14123" max="14123" width="9.140625" style="3"/>
    <col min="14124" max="14124" width="22.7109375" style="3" bestFit="1" customWidth="1"/>
    <col min="14125" max="14337" width="9.140625" style="3"/>
    <col min="14338" max="14338" width="6.7109375" style="3" customWidth="1"/>
    <col min="14339" max="14339" width="40.85546875" style="3" customWidth="1"/>
    <col min="14340" max="14343" width="12.7109375" style="3" customWidth="1"/>
    <col min="14344" max="14344" width="15.7109375" style="3" bestFit="1" customWidth="1"/>
    <col min="14345" max="14345" width="12.85546875" style="3" customWidth="1"/>
    <col min="14346" max="14348" width="12.7109375" style="3" customWidth="1"/>
    <col min="14349" max="14349" width="15.7109375" style="3" customWidth="1"/>
    <col min="14350" max="14353" width="12.7109375" style="3" customWidth="1"/>
    <col min="14354" max="14354" width="15.7109375" style="3" bestFit="1" customWidth="1"/>
    <col min="14355" max="14358" width="12.7109375" style="3" customWidth="1"/>
    <col min="14359" max="14359" width="15.7109375" style="3" bestFit="1" customWidth="1"/>
    <col min="14360" max="14363" width="12.7109375" style="3" customWidth="1"/>
    <col min="14364" max="14364" width="16" style="3" bestFit="1" customWidth="1"/>
    <col min="14365" max="14368" width="12.7109375" style="3" customWidth="1"/>
    <col min="14369" max="14369" width="15.7109375" style="3" bestFit="1" customWidth="1"/>
    <col min="14370" max="14373" width="12.7109375" style="3" customWidth="1"/>
    <col min="14374" max="14374" width="15.7109375" style="3" bestFit="1" customWidth="1"/>
    <col min="14375" max="14375" width="20.5703125" style="3" bestFit="1" customWidth="1"/>
    <col min="14376" max="14376" width="5.140625" style="3" customWidth="1"/>
    <col min="14377" max="14377" width="21.28515625" style="3" customWidth="1"/>
    <col min="14378" max="14378" width="18.85546875" style="3" customWidth="1"/>
    <col min="14379" max="14379" width="9.140625" style="3"/>
    <col min="14380" max="14380" width="22.7109375" style="3" bestFit="1" customWidth="1"/>
    <col min="14381" max="14593" width="9.140625" style="3"/>
    <col min="14594" max="14594" width="6.7109375" style="3" customWidth="1"/>
    <col min="14595" max="14595" width="40.85546875" style="3" customWidth="1"/>
    <col min="14596" max="14599" width="12.7109375" style="3" customWidth="1"/>
    <col min="14600" max="14600" width="15.7109375" style="3" bestFit="1" customWidth="1"/>
    <col min="14601" max="14601" width="12.85546875" style="3" customWidth="1"/>
    <col min="14602" max="14604" width="12.7109375" style="3" customWidth="1"/>
    <col min="14605" max="14605" width="15.7109375" style="3" customWidth="1"/>
    <col min="14606" max="14609" width="12.7109375" style="3" customWidth="1"/>
    <col min="14610" max="14610" width="15.7109375" style="3" bestFit="1" customWidth="1"/>
    <col min="14611" max="14614" width="12.7109375" style="3" customWidth="1"/>
    <col min="14615" max="14615" width="15.7109375" style="3" bestFit="1" customWidth="1"/>
    <col min="14616" max="14619" width="12.7109375" style="3" customWidth="1"/>
    <col min="14620" max="14620" width="16" style="3" bestFit="1" customWidth="1"/>
    <col min="14621" max="14624" width="12.7109375" style="3" customWidth="1"/>
    <col min="14625" max="14625" width="15.7109375" style="3" bestFit="1" customWidth="1"/>
    <col min="14626" max="14629" width="12.7109375" style="3" customWidth="1"/>
    <col min="14630" max="14630" width="15.7109375" style="3" bestFit="1" customWidth="1"/>
    <col min="14631" max="14631" width="20.5703125" style="3" bestFit="1" customWidth="1"/>
    <col min="14632" max="14632" width="5.140625" style="3" customWidth="1"/>
    <col min="14633" max="14633" width="21.28515625" style="3" customWidth="1"/>
    <col min="14634" max="14634" width="18.85546875" style="3" customWidth="1"/>
    <col min="14635" max="14635" width="9.140625" style="3"/>
    <col min="14636" max="14636" width="22.7109375" style="3" bestFit="1" customWidth="1"/>
    <col min="14637" max="14849" width="9.140625" style="3"/>
    <col min="14850" max="14850" width="6.7109375" style="3" customWidth="1"/>
    <col min="14851" max="14851" width="40.85546875" style="3" customWidth="1"/>
    <col min="14852" max="14855" width="12.7109375" style="3" customWidth="1"/>
    <col min="14856" max="14856" width="15.7109375" style="3" bestFit="1" customWidth="1"/>
    <col min="14857" max="14857" width="12.85546875" style="3" customWidth="1"/>
    <col min="14858" max="14860" width="12.7109375" style="3" customWidth="1"/>
    <col min="14861" max="14861" width="15.7109375" style="3" customWidth="1"/>
    <col min="14862" max="14865" width="12.7109375" style="3" customWidth="1"/>
    <col min="14866" max="14866" width="15.7109375" style="3" bestFit="1" customWidth="1"/>
    <col min="14867" max="14870" width="12.7109375" style="3" customWidth="1"/>
    <col min="14871" max="14871" width="15.7109375" style="3" bestFit="1" customWidth="1"/>
    <col min="14872" max="14875" width="12.7109375" style="3" customWidth="1"/>
    <col min="14876" max="14876" width="16" style="3" bestFit="1" customWidth="1"/>
    <col min="14877" max="14880" width="12.7109375" style="3" customWidth="1"/>
    <col min="14881" max="14881" width="15.7109375" style="3" bestFit="1" customWidth="1"/>
    <col min="14882" max="14885" width="12.7109375" style="3" customWidth="1"/>
    <col min="14886" max="14886" width="15.7109375" style="3" bestFit="1" customWidth="1"/>
    <col min="14887" max="14887" width="20.5703125" style="3" bestFit="1" customWidth="1"/>
    <col min="14888" max="14888" width="5.140625" style="3" customWidth="1"/>
    <col min="14889" max="14889" width="21.28515625" style="3" customWidth="1"/>
    <col min="14890" max="14890" width="18.85546875" style="3" customWidth="1"/>
    <col min="14891" max="14891" width="9.140625" style="3"/>
    <col min="14892" max="14892" width="22.7109375" style="3" bestFit="1" customWidth="1"/>
    <col min="14893" max="15105" width="9.140625" style="3"/>
    <col min="15106" max="15106" width="6.7109375" style="3" customWidth="1"/>
    <col min="15107" max="15107" width="40.85546875" style="3" customWidth="1"/>
    <col min="15108" max="15111" width="12.7109375" style="3" customWidth="1"/>
    <col min="15112" max="15112" width="15.7109375" style="3" bestFit="1" customWidth="1"/>
    <col min="15113" max="15113" width="12.85546875" style="3" customWidth="1"/>
    <col min="15114" max="15116" width="12.7109375" style="3" customWidth="1"/>
    <col min="15117" max="15117" width="15.7109375" style="3" customWidth="1"/>
    <col min="15118" max="15121" width="12.7109375" style="3" customWidth="1"/>
    <col min="15122" max="15122" width="15.7109375" style="3" bestFit="1" customWidth="1"/>
    <col min="15123" max="15126" width="12.7109375" style="3" customWidth="1"/>
    <col min="15127" max="15127" width="15.7109375" style="3" bestFit="1" customWidth="1"/>
    <col min="15128" max="15131" width="12.7109375" style="3" customWidth="1"/>
    <col min="15132" max="15132" width="16" style="3" bestFit="1" customWidth="1"/>
    <col min="15133" max="15136" width="12.7109375" style="3" customWidth="1"/>
    <col min="15137" max="15137" width="15.7109375" style="3" bestFit="1" customWidth="1"/>
    <col min="15138" max="15141" width="12.7109375" style="3" customWidth="1"/>
    <col min="15142" max="15142" width="15.7109375" style="3" bestFit="1" customWidth="1"/>
    <col min="15143" max="15143" width="20.5703125" style="3" bestFit="1" customWidth="1"/>
    <col min="15144" max="15144" width="5.140625" style="3" customWidth="1"/>
    <col min="15145" max="15145" width="21.28515625" style="3" customWidth="1"/>
    <col min="15146" max="15146" width="18.85546875" style="3" customWidth="1"/>
    <col min="15147" max="15147" width="9.140625" style="3"/>
    <col min="15148" max="15148" width="22.7109375" style="3" bestFit="1" customWidth="1"/>
    <col min="15149" max="15361" width="9.140625" style="3"/>
    <col min="15362" max="15362" width="6.7109375" style="3" customWidth="1"/>
    <col min="15363" max="15363" width="40.85546875" style="3" customWidth="1"/>
    <col min="15364" max="15367" width="12.7109375" style="3" customWidth="1"/>
    <col min="15368" max="15368" width="15.7109375" style="3" bestFit="1" customWidth="1"/>
    <col min="15369" max="15369" width="12.85546875" style="3" customWidth="1"/>
    <col min="15370" max="15372" width="12.7109375" style="3" customWidth="1"/>
    <col min="15373" max="15373" width="15.7109375" style="3" customWidth="1"/>
    <col min="15374" max="15377" width="12.7109375" style="3" customWidth="1"/>
    <col min="15378" max="15378" width="15.7109375" style="3" bestFit="1" customWidth="1"/>
    <col min="15379" max="15382" width="12.7109375" style="3" customWidth="1"/>
    <col min="15383" max="15383" width="15.7109375" style="3" bestFit="1" customWidth="1"/>
    <col min="15384" max="15387" width="12.7109375" style="3" customWidth="1"/>
    <col min="15388" max="15388" width="16" style="3" bestFit="1" customWidth="1"/>
    <col min="15389" max="15392" width="12.7109375" style="3" customWidth="1"/>
    <col min="15393" max="15393" width="15.7109375" style="3" bestFit="1" customWidth="1"/>
    <col min="15394" max="15397" width="12.7109375" style="3" customWidth="1"/>
    <col min="15398" max="15398" width="15.7109375" style="3" bestFit="1" customWidth="1"/>
    <col min="15399" max="15399" width="20.5703125" style="3" bestFit="1" customWidth="1"/>
    <col min="15400" max="15400" width="5.140625" style="3" customWidth="1"/>
    <col min="15401" max="15401" width="21.28515625" style="3" customWidth="1"/>
    <col min="15402" max="15402" width="18.85546875" style="3" customWidth="1"/>
    <col min="15403" max="15403" width="9.140625" style="3"/>
    <col min="15404" max="15404" width="22.7109375" style="3" bestFit="1" customWidth="1"/>
    <col min="15405" max="15617" width="9.140625" style="3"/>
    <col min="15618" max="15618" width="6.7109375" style="3" customWidth="1"/>
    <col min="15619" max="15619" width="40.85546875" style="3" customWidth="1"/>
    <col min="15620" max="15623" width="12.7109375" style="3" customWidth="1"/>
    <col min="15624" max="15624" width="15.7109375" style="3" bestFit="1" customWidth="1"/>
    <col min="15625" max="15625" width="12.85546875" style="3" customWidth="1"/>
    <col min="15626" max="15628" width="12.7109375" style="3" customWidth="1"/>
    <col min="15629" max="15629" width="15.7109375" style="3" customWidth="1"/>
    <col min="15630" max="15633" width="12.7109375" style="3" customWidth="1"/>
    <col min="15634" max="15634" width="15.7109375" style="3" bestFit="1" customWidth="1"/>
    <col min="15635" max="15638" width="12.7109375" style="3" customWidth="1"/>
    <col min="15639" max="15639" width="15.7109375" style="3" bestFit="1" customWidth="1"/>
    <col min="15640" max="15643" width="12.7109375" style="3" customWidth="1"/>
    <col min="15644" max="15644" width="16" style="3" bestFit="1" customWidth="1"/>
    <col min="15645" max="15648" width="12.7109375" style="3" customWidth="1"/>
    <col min="15649" max="15649" width="15.7109375" style="3" bestFit="1" customWidth="1"/>
    <col min="15650" max="15653" width="12.7109375" style="3" customWidth="1"/>
    <col min="15654" max="15654" width="15.7109375" style="3" bestFit="1" customWidth="1"/>
    <col min="15655" max="15655" width="20.5703125" style="3" bestFit="1" customWidth="1"/>
    <col min="15656" max="15656" width="5.140625" style="3" customWidth="1"/>
    <col min="15657" max="15657" width="21.28515625" style="3" customWidth="1"/>
    <col min="15658" max="15658" width="18.85546875" style="3" customWidth="1"/>
    <col min="15659" max="15659" width="9.140625" style="3"/>
    <col min="15660" max="15660" width="22.7109375" style="3" bestFit="1" customWidth="1"/>
    <col min="15661" max="15873" width="9.140625" style="3"/>
    <col min="15874" max="15874" width="6.7109375" style="3" customWidth="1"/>
    <col min="15875" max="15875" width="40.85546875" style="3" customWidth="1"/>
    <col min="15876" max="15879" width="12.7109375" style="3" customWidth="1"/>
    <col min="15880" max="15880" width="15.7109375" style="3" bestFit="1" customWidth="1"/>
    <col min="15881" max="15881" width="12.85546875" style="3" customWidth="1"/>
    <col min="15882" max="15884" width="12.7109375" style="3" customWidth="1"/>
    <col min="15885" max="15885" width="15.7109375" style="3" customWidth="1"/>
    <col min="15886" max="15889" width="12.7109375" style="3" customWidth="1"/>
    <col min="15890" max="15890" width="15.7109375" style="3" bestFit="1" customWidth="1"/>
    <col min="15891" max="15894" width="12.7109375" style="3" customWidth="1"/>
    <col min="15895" max="15895" width="15.7109375" style="3" bestFit="1" customWidth="1"/>
    <col min="15896" max="15899" width="12.7109375" style="3" customWidth="1"/>
    <col min="15900" max="15900" width="16" style="3" bestFit="1" customWidth="1"/>
    <col min="15901" max="15904" width="12.7109375" style="3" customWidth="1"/>
    <col min="15905" max="15905" width="15.7109375" style="3" bestFit="1" customWidth="1"/>
    <col min="15906" max="15909" width="12.7109375" style="3" customWidth="1"/>
    <col min="15910" max="15910" width="15.7109375" style="3" bestFit="1" customWidth="1"/>
    <col min="15911" max="15911" width="20.5703125" style="3" bestFit="1" customWidth="1"/>
    <col min="15912" max="15912" width="5.140625" style="3" customWidth="1"/>
    <col min="15913" max="15913" width="21.28515625" style="3" customWidth="1"/>
    <col min="15914" max="15914" width="18.85546875" style="3" customWidth="1"/>
    <col min="15915" max="15915" width="9.140625" style="3"/>
    <col min="15916" max="15916" width="22.7109375" style="3" bestFit="1" customWidth="1"/>
    <col min="15917" max="16129" width="9.140625" style="3"/>
    <col min="16130" max="16130" width="6.7109375" style="3" customWidth="1"/>
    <col min="16131" max="16131" width="40.85546875" style="3" customWidth="1"/>
    <col min="16132" max="16135" width="12.7109375" style="3" customWidth="1"/>
    <col min="16136" max="16136" width="15.7109375" style="3" bestFit="1" customWidth="1"/>
    <col min="16137" max="16137" width="12.85546875" style="3" customWidth="1"/>
    <col min="16138" max="16140" width="12.7109375" style="3" customWidth="1"/>
    <col min="16141" max="16141" width="15.7109375" style="3" customWidth="1"/>
    <col min="16142" max="16145" width="12.7109375" style="3" customWidth="1"/>
    <col min="16146" max="16146" width="15.7109375" style="3" bestFit="1" customWidth="1"/>
    <col min="16147" max="16150" width="12.7109375" style="3" customWidth="1"/>
    <col min="16151" max="16151" width="15.7109375" style="3" bestFit="1" customWidth="1"/>
    <col min="16152" max="16155" width="12.7109375" style="3" customWidth="1"/>
    <col min="16156" max="16156" width="16" style="3" bestFit="1" customWidth="1"/>
    <col min="16157" max="16160" width="12.7109375" style="3" customWidth="1"/>
    <col min="16161" max="16161" width="15.7109375" style="3" bestFit="1" customWidth="1"/>
    <col min="16162" max="16165" width="12.7109375" style="3" customWidth="1"/>
    <col min="16166" max="16166" width="15.7109375" style="3" bestFit="1" customWidth="1"/>
    <col min="16167" max="16167" width="20.5703125" style="3" bestFit="1" customWidth="1"/>
    <col min="16168" max="16168" width="5.140625" style="3" customWidth="1"/>
    <col min="16169" max="16169" width="21.28515625" style="3" customWidth="1"/>
    <col min="16170" max="16170" width="18.85546875" style="3" customWidth="1"/>
    <col min="16171" max="16171" width="9.140625" style="3"/>
    <col min="16172" max="16172" width="22.7109375" style="3" bestFit="1" customWidth="1"/>
    <col min="16173" max="16384" width="9.140625" style="3"/>
  </cols>
  <sheetData>
    <row r="2" spans="1:255" ht="27.75" customHeight="1" x14ac:dyDescent="0.35">
      <c r="B2" s="229" t="s">
        <v>36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1"/>
      <c r="AK2" s="238" t="s">
        <v>34</v>
      </c>
      <c r="AL2" s="239"/>
      <c r="AM2" s="240"/>
      <c r="AO2" s="4"/>
      <c r="AP2" s="4"/>
    </row>
    <row r="3" spans="1:255" ht="27.75" customHeight="1" x14ac:dyDescent="0.35">
      <c r="B3" s="232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4"/>
      <c r="AK3" s="241"/>
      <c r="AL3" s="242"/>
      <c r="AM3" s="243"/>
      <c r="AO3" s="4"/>
      <c r="AP3" s="4"/>
    </row>
    <row r="4" spans="1:255" ht="28.5" customHeight="1" x14ac:dyDescent="0.35"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7"/>
      <c r="AK4" s="244"/>
      <c r="AL4" s="245"/>
      <c r="AM4" s="246"/>
      <c r="AO4" s="4"/>
      <c r="AP4" s="4"/>
    </row>
    <row r="5" spans="1:255" ht="28.5" thickBot="1" x14ac:dyDescent="0.45">
      <c r="B5" s="194" t="s">
        <v>27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6"/>
      <c r="AO5" s="4"/>
      <c r="AP5" s="4"/>
    </row>
    <row r="6" spans="1:255" ht="28.5" thickBot="1" x14ac:dyDescent="0.45">
      <c r="B6" s="197" t="s">
        <v>33</v>
      </c>
      <c r="C6" s="198"/>
      <c r="D6" s="203">
        <v>42537</v>
      </c>
      <c r="E6" s="204"/>
      <c r="F6" s="204"/>
      <c r="G6" s="205"/>
      <c r="H6" s="206"/>
      <c r="I6" s="203">
        <f>D6+1</f>
        <v>42538</v>
      </c>
      <c r="J6" s="204"/>
      <c r="K6" s="204"/>
      <c r="L6" s="205"/>
      <c r="M6" s="206"/>
      <c r="N6" s="203">
        <f>I6+1</f>
        <v>42539</v>
      </c>
      <c r="O6" s="204"/>
      <c r="P6" s="204"/>
      <c r="Q6" s="205"/>
      <c r="R6" s="206"/>
      <c r="S6" s="203">
        <f>N6+1</f>
        <v>42540</v>
      </c>
      <c r="T6" s="204"/>
      <c r="U6" s="204"/>
      <c r="V6" s="205"/>
      <c r="W6" s="206"/>
      <c r="X6" s="203">
        <f>S6+1</f>
        <v>42541</v>
      </c>
      <c r="Y6" s="204"/>
      <c r="Z6" s="204"/>
      <c r="AA6" s="205"/>
      <c r="AB6" s="211"/>
      <c r="AC6" s="203">
        <f>X6+1</f>
        <v>42542</v>
      </c>
      <c r="AD6" s="204"/>
      <c r="AE6" s="204"/>
      <c r="AF6" s="205"/>
      <c r="AG6" s="211"/>
      <c r="AH6" s="203">
        <f>AC6+1</f>
        <v>42543</v>
      </c>
      <c r="AI6" s="204"/>
      <c r="AJ6" s="204"/>
      <c r="AK6" s="205"/>
      <c r="AL6" s="211"/>
      <c r="AM6" s="53"/>
      <c r="AO6" s="4"/>
      <c r="AP6" s="4"/>
    </row>
    <row r="7" spans="1:255" ht="28.5" thickBot="1" x14ac:dyDescent="0.45">
      <c r="B7" s="199"/>
      <c r="C7" s="200"/>
      <c r="D7" s="208" t="s">
        <v>1</v>
      </c>
      <c r="E7" s="209"/>
      <c r="F7" s="209"/>
      <c r="G7" s="210"/>
      <c r="H7" s="207"/>
      <c r="I7" s="208" t="s">
        <v>2</v>
      </c>
      <c r="J7" s="209"/>
      <c r="K7" s="209"/>
      <c r="L7" s="210"/>
      <c r="M7" s="207"/>
      <c r="N7" s="208" t="s">
        <v>3</v>
      </c>
      <c r="O7" s="209"/>
      <c r="P7" s="209"/>
      <c r="Q7" s="210"/>
      <c r="R7" s="207"/>
      <c r="S7" s="208" t="s">
        <v>4</v>
      </c>
      <c r="T7" s="209"/>
      <c r="U7" s="209"/>
      <c r="V7" s="210"/>
      <c r="W7" s="207"/>
      <c r="X7" s="208" t="s">
        <v>5</v>
      </c>
      <c r="Y7" s="209"/>
      <c r="Z7" s="209"/>
      <c r="AA7" s="210"/>
      <c r="AB7" s="212"/>
      <c r="AC7" s="208" t="s">
        <v>6</v>
      </c>
      <c r="AD7" s="209"/>
      <c r="AE7" s="209"/>
      <c r="AF7" s="210"/>
      <c r="AG7" s="212"/>
      <c r="AH7" s="208" t="s">
        <v>7</v>
      </c>
      <c r="AI7" s="209"/>
      <c r="AJ7" s="209"/>
      <c r="AK7" s="210"/>
      <c r="AL7" s="212"/>
      <c r="AM7" s="198" t="s">
        <v>8</v>
      </c>
      <c r="AO7" s="54"/>
      <c r="AP7" s="55"/>
    </row>
    <row r="8" spans="1:255" ht="28.5" thickBot="1" x14ac:dyDescent="0.45">
      <c r="B8" s="201"/>
      <c r="C8" s="202"/>
      <c r="D8" s="8" t="s">
        <v>31</v>
      </c>
      <c r="E8" s="190" t="s">
        <v>9</v>
      </c>
      <c r="F8" s="191"/>
      <c r="G8" s="8" t="s">
        <v>10</v>
      </c>
      <c r="H8" s="8" t="s">
        <v>11</v>
      </c>
      <c r="I8" s="8" t="s">
        <v>31</v>
      </c>
      <c r="J8" s="190" t="s">
        <v>9</v>
      </c>
      <c r="K8" s="191"/>
      <c r="L8" s="8" t="s">
        <v>10</v>
      </c>
      <c r="M8" s="8" t="s">
        <v>11</v>
      </c>
      <c r="N8" s="8" t="s">
        <v>31</v>
      </c>
      <c r="O8" s="190" t="s">
        <v>9</v>
      </c>
      <c r="P8" s="191"/>
      <c r="Q8" s="8" t="s">
        <v>10</v>
      </c>
      <c r="R8" s="8" t="s">
        <v>11</v>
      </c>
      <c r="S8" s="8" t="s">
        <v>31</v>
      </c>
      <c r="T8" s="190" t="s">
        <v>9</v>
      </c>
      <c r="U8" s="191"/>
      <c r="V8" s="8" t="s">
        <v>10</v>
      </c>
      <c r="W8" s="8" t="s">
        <v>11</v>
      </c>
      <c r="X8" s="8" t="s">
        <v>31</v>
      </c>
      <c r="Y8" s="190" t="s">
        <v>9</v>
      </c>
      <c r="Z8" s="191"/>
      <c r="AA8" s="8" t="s">
        <v>10</v>
      </c>
      <c r="AB8" s="8" t="s">
        <v>11</v>
      </c>
      <c r="AC8" s="8" t="s">
        <v>31</v>
      </c>
      <c r="AD8" s="190" t="s">
        <v>9</v>
      </c>
      <c r="AE8" s="191"/>
      <c r="AF8" s="8" t="s">
        <v>10</v>
      </c>
      <c r="AG8" s="8" t="s">
        <v>11</v>
      </c>
      <c r="AH8" s="8" t="s">
        <v>31</v>
      </c>
      <c r="AI8" s="190" t="s">
        <v>9</v>
      </c>
      <c r="AJ8" s="191"/>
      <c r="AK8" s="8" t="s">
        <v>10</v>
      </c>
      <c r="AL8" s="8" t="s">
        <v>11</v>
      </c>
      <c r="AM8" s="220"/>
      <c r="AO8" s="213" t="s">
        <v>25</v>
      </c>
      <c r="AP8" s="214"/>
    </row>
    <row r="9" spans="1:255" ht="34.5" thickBot="1" x14ac:dyDescent="0.7">
      <c r="B9" s="140">
        <v>1</v>
      </c>
      <c r="C9" s="145"/>
      <c r="D9" s="178" t="s">
        <v>12</v>
      </c>
      <c r="E9" s="179"/>
      <c r="F9" s="179"/>
      <c r="G9" s="180"/>
      <c r="H9" s="10">
        <v>0</v>
      </c>
      <c r="I9" s="178" t="s">
        <v>12</v>
      </c>
      <c r="J9" s="179"/>
      <c r="K9" s="179"/>
      <c r="L9" s="180"/>
      <c r="M9" s="10">
        <v>0</v>
      </c>
      <c r="N9" s="30"/>
      <c r="O9" s="31"/>
      <c r="P9" s="31"/>
      <c r="Q9" s="32"/>
      <c r="R9" s="10">
        <f t="shared" ref="R9:R20" si="0">(Q9-N9)-(P9-O9)</f>
        <v>0</v>
      </c>
      <c r="S9" s="30"/>
      <c r="T9" s="31"/>
      <c r="U9" s="31"/>
      <c r="V9" s="32"/>
      <c r="W9" s="10">
        <f>(V9-S9)-(U9-T9)</f>
        <v>0</v>
      </c>
      <c r="X9" s="30"/>
      <c r="Y9" s="31"/>
      <c r="Z9" s="31"/>
      <c r="AA9" s="32"/>
      <c r="AB9" s="10">
        <f>(AA9-X9)-(Z9-Y9)</f>
        <v>0</v>
      </c>
      <c r="AC9" s="30"/>
      <c r="AD9" s="31"/>
      <c r="AE9" s="31"/>
      <c r="AF9" s="32"/>
      <c r="AG9" s="10">
        <f>(AF9-AC9)-(AE9-AD9)</f>
        <v>0</v>
      </c>
      <c r="AH9" s="30"/>
      <c r="AI9" s="31"/>
      <c r="AJ9" s="31"/>
      <c r="AK9" s="32"/>
      <c r="AL9" s="10">
        <f>(AK9-AH9)-(AJ9-AI9)</f>
        <v>0</v>
      </c>
      <c r="AM9" s="11">
        <f t="shared" ref="AM9:AM20" si="1">AL9+AG9+AB9+W9+R9+M9+H9</f>
        <v>0</v>
      </c>
      <c r="AO9" s="114"/>
      <c r="AP9" s="115"/>
    </row>
    <row r="10" spans="1:255" s="39" customFormat="1" ht="34.5" customHeight="1" thickBot="1" x14ac:dyDescent="0.3">
      <c r="A10" s="37"/>
      <c r="B10" s="141">
        <v>2</v>
      </c>
      <c r="C10" s="146"/>
      <c r="D10" s="121"/>
      <c r="E10" s="122"/>
      <c r="F10" s="122"/>
      <c r="G10" s="123"/>
      <c r="H10" s="16">
        <f>(G10-D10)-(F10-E10)</f>
        <v>0</v>
      </c>
      <c r="I10" s="121"/>
      <c r="J10" s="122"/>
      <c r="K10" s="122"/>
      <c r="L10" s="123"/>
      <c r="M10" s="16">
        <f>(L10-I10)-(K10-J10)</f>
        <v>0</v>
      </c>
      <c r="N10" s="20"/>
      <c r="O10" s="17"/>
      <c r="P10" s="17"/>
      <c r="Q10" s="21"/>
      <c r="R10" s="16">
        <f t="shared" si="0"/>
        <v>0</v>
      </c>
      <c r="S10" s="20"/>
      <c r="T10" s="17"/>
      <c r="U10" s="17"/>
      <c r="V10" s="21"/>
      <c r="W10" s="16">
        <f>(V10-S10)-(U10-T10)</f>
        <v>0</v>
      </c>
      <c r="X10" s="187" t="s">
        <v>12</v>
      </c>
      <c r="Y10" s="188"/>
      <c r="Z10" s="188"/>
      <c r="AA10" s="189"/>
      <c r="AB10" s="16">
        <v>0</v>
      </c>
      <c r="AC10" s="20"/>
      <c r="AD10" s="17"/>
      <c r="AE10" s="17"/>
      <c r="AF10" s="21"/>
      <c r="AG10" s="16">
        <f>(AF10-AC10)-(AE10-AD10)</f>
        <v>0</v>
      </c>
      <c r="AH10" s="20"/>
      <c r="AI10" s="17"/>
      <c r="AJ10" s="17"/>
      <c r="AK10" s="21"/>
      <c r="AL10" s="16">
        <f>(AK10-AH10)-(AJ10-AI10)</f>
        <v>0</v>
      </c>
      <c r="AM10" s="23">
        <f>AL10+AG10+AB10+W10+R10+M10+H10</f>
        <v>0</v>
      </c>
      <c r="AN10" s="37"/>
      <c r="AO10" s="92"/>
      <c r="AP10" s="93"/>
      <c r="AQ10" s="110"/>
      <c r="AR10" s="110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</row>
    <row r="11" spans="1:255" ht="34.5" thickBot="1" x14ac:dyDescent="0.7">
      <c r="B11" s="142">
        <v>3</v>
      </c>
      <c r="C11" s="146"/>
      <c r="D11" s="20"/>
      <c r="E11" s="17"/>
      <c r="F11" s="17"/>
      <c r="G11" s="21"/>
      <c r="H11" s="16">
        <f>(G11-D11)-(F11-E11)</f>
        <v>0</v>
      </c>
      <c r="I11" s="20"/>
      <c r="J11" s="17"/>
      <c r="K11" s="17"/>
      <c r="L11" s="21"/>
      <c r="M11" s="16">
        <f>(L11-I11)-(K11-J11)</f>
        <v>0</v>
      </c>
      <c r="N11" s="20"/>
      <c r="O11" s="17"/>
      <c r="P11" s="17"/>
      <c r="Q11" s="21"/>
      <c r="R11" s="16">
        <f t="shared" si="0"/>
        <v>0</v>
      </c>
      <c r="S11" s="178" t="s">
        <v>12</v>
      </c>
      <c r="T11" s="179"/>
      <c r="U11" s="179"/>
      <c r="V11" s="180"/>
      <c r="W11" s="16">
        <v>0</v>
      </c>
      <c r="X11" s="178" t="s">
        <v>12</v>
      </c>
      <c r="Y11" s="179"/>
      <c r="Z11" s="179"/>
      <c r="AA11" s="180"/>
      <c r="AB11" s="16">
        <v>0</v>
      </c>
      <c r="AC11" s="20"/>
      <c r="AD11" s="17"/>
      <c r="AE11" s="17"/>
      <c r="AF11" s="21"/>
      <c r="AG11" s="16">
        <f>(AF11-AC11)-(AE11-AD11)</f>
        <v>0</v>
      </c>
      <c r="AH11" s="20"/>
      <c r="AI11" s="17"/>
      <c r="AJ11" s="17"/>
      <c r="AK11" s="21"/>
      <c r="AL11" s="16">
        <f>(AK11-AH11)-(AJ11-AI11)</f>
        <v>0</v>
      </c>
      <c r="AM11" s="18">
        <f>AL11+AG11+AB11+W11+R11+M11+H11</f>
        <v>0</v>
      </c>
      <c r="AO11" s="92"/>
      <c r="AP11" s="96"/>
    </row>
    <row r="12" spans="1:255" ht="34.5" thickBot="1" x14ac:dyDescent="0.7">
      <c r="B12" s="142">
        <v>4</v>
      </c>
      <c r="C12" s="147"/>
      <c r="D12" s="121"/>
      <c r="E12" s="122"/>
      <c r="F12" s="122"/>
      <c r="G12" s="123"/>
      <c r="H12" s="51">
        <f>(G12-D12)-(F12-E12)</f>
        <v>0</v>
      </c>
      <c r="I12" s="20"/>
      <c r="J12" s="17"/>
      <c r="K12" s="17"/>
      <c r="L12" s="21"/>
      <c r="M12" s="51">
        <f>(L12-I12)-(K12-J12)</f>
        <v>0</v>
      </c>
      <c r="N12" s="20"/>
      <c r="O12" s="17"/>
      <c r="P12" s="17"/>
      <c r="Q12" s="21"/>
      <c r="R12" s="51">
        <f t="shared" si="0"/>
        <v>0</v>
      </c>
      <c r="S12" s="121"/>
      <c r="T12" s="122"/>
      <c r="U12" s="122"/>
      <c r="V12" s="123"/>
      <c r="W12" s="51">
        <f t="shared" ref="W12:W19" si="2">(V12-S12)-(U12-T12)</f>
        <v>0</v>
      </c>
      <c r="X12" s="121"/>
      <c r="Y12" s="122"/>
      <c r="Z12" s="122"/>
      <c r="AA12" s="123"/>
      <c r="AB12" s="51">
        <f>(AA12-X12)-(Z12-Y12)</f>
        <v>0</v>
      </c>
      <c r="AC12" s="178" t="s">
        <v>12</v>
      </c>
      <c r="AD12" s="179"/>
      <c r="AE12" s="179"/>
      <c r="AF12" s="180"/>
      <c r="AG12" s="16">
        <v>0</v>
      </c>
      <c r="AH12" s="187" t="s">
        <v>12</v>
      </c>
      <c r="AI12" s="188"/>
      <c r="AJ12" s="188"/>
      <c r="AK12" s="189"/>
      <c r="AL12" s="16">
        <v>0</v>
      </c>
      <c r="AM12" s="18">
        <f t="shared" si="1"/>
        <v>0</v>
      </c>
      <c r="AO12" s="92"/>
      <c r="AP12" s="96"/>
    </row>
    <row r="13" spans="1:255" ht="34.5" thickBot="1" x14ac:dyDescent="0.7">
      <c r="B13" s="142">
        <v>5</v>
      </c>
      <c r="C13" s="148"/>
      <c r="D13" s="20"/>
      <c r="E13" s="17"/>
      <c r="F13" s="17"/>
      <c r="G13" s="21"/>
      <c r="H13" s="16">
        <f>(G13-D13)-(F13-E13)</f>
        <v>0</v>
      </c>
      <c r="I13" s="187" t="s">
        <v>12</v>
      </c>
      <c r="J13" s="188"/>
      <c r="K13" s="188"/>
      <c r="L13" s="189"/>
      <c r="M13" s="16">
        <v>0</v>
      </c>
      <c r="N13" s="20"/>
      <c r="O13" s="17"/>
      <c r="P13" s="17"/>
      <c r="Q13" s="21"/>
      <c r="R13" s="16">
        <f t="shared" si="0"/>
        <v>0</v>
      </c>
      <c r="S13" s="20"/>
      <c r="T13" s="17"/>
      <c r="U13" s="17"/>
      <c r="V13" s="21"/>
      <c r="W13" s="16">
        <f t="shared" si="2"/>
        <v>0</v>
      </c>
      <c r="X13" s="20"/>
      <c r="Y13" s="17"/>
      <c r="Z13" s="17"/>
      <c r="AA13" s="21"/>
      <c r="AB13" s="16">
        <f>(AA13-X13)-(Z13-Y13)</f>
        <v>0</v>
      </c>
      <c r="AC13" s="121"/>
      <c r="AD13" s="122"/>
      <c r="AE13" s="122"/>
      <c r="AF13" s="123"/>
      <c r="AG13" s="16">
        <f>(AF13-AC13)-(AE13-AD13)</f>
        <v>0</v>
      </c>
      <c r="AH13" s="187" t="s">
        <v>12</v>
      </c>
      <c r="AI13" s="188"/>
      <c r="AJ13" s="188"/>
      <c r="AK13" s="189"/>
      <c r="AL13" s="16">
        <v>0</v>
      </c>
      <c r="AM13" s="18">
        <f t="shared" si="1"/>
        <v>0</v>
      </c>
      <c r="AO13" s="92"/>
      <c r="AP13" s="96"/>
    </row>
    <row r="14" spans="1:255" ht="34.5" thickBot="1" x14ac:dyDescent="0.7">
      <c r="B14" s="142">
        <v>6</v>
      </c>
      <c r="C14" s="148"/>
      <c r="D14" s="178" t="s">
        <v>12</v>
      </c>
      <c r="E14" s="179"/>
      <c r="F14" s="179"/>
      <c r="G14" s="180"/>
      <c r="H14" s="16">
        <v>0</v>
      </c>
      <c r="I14" s="187" t="s">
        <v>12</v>
      </c>
      <c r="J14" s="188"/>
      <c r="K14" s="188"/>
      <c r="L14" s="189"/>
      <c r="M14" s="16">
        <v>0</v>
      </c>
      <c r="N14" s="20"/>
      <c r="O14" s="17"/>
      <c r="P14" s="17"/>
      <c r="Q14" s="21"/>
      <c r="R14" s="16">
        <f t="shared" si="0"/>
        <v>0</v>
      </c>
      <c r="S14" s="20"/>
      <c r="T14" s="17"/>
      <c r="U14" s="17"/>
      <c r="V14" s="21"/>
      <c r="W14" s="16">
        <f t="shared" si="2"/>
        <v>0</v>
      </c>
      <c r="X14" s="20"/>
      <c r="Y14" s="17"/>
      <c r="Z14" s="17"/>
      <c r="AA14" s="21"/>
      <c r="AB14" s="16">
        <f>(AA14-X14)-(Z14-Y14)</f>
        <v>0</v>
      </c>
      <c r="AC14" s="20"/>
      <c r="AD14" s="17"/>
      <c r="AE14" s="17"/>
      <c r="AF14" s="21"/>
      <c r="AG14" s="16">
        <f>(AF14-AC14)-(AE14-AD14)</f>
        <v>0</v>
      </c>
      <c r="AH14" s="20"/>
      <c r="AI14" s="17"/>
      <c r="AJ14" s="17"/>
      <c r="AK14" s="21"/>
      <c r="AL14" s="16">
        <f>(AK14-AH14)-(AJ14-AI14)</f>
        <v>0</v>
      </c>
      <c r="AM14" s="18">
        <f t="shared" si="1"/>
        <v>0</v>
      </c>
      <c r="AO14" s="92"/>
      <c r="AP14" s="96"/>
    </row>
    <row r="15" spans="1:255" s="47" customFormat="1" ht="34.5" customHeight="1" thickBot="1" x14ac:dyDescent="0.7">
      <c r="B15" s="108">
        <v>7</v>
      </c>
      <c r="C15" s="148"/>
      <c r="D15" s="121"/>
      <c r="E15" s="122"/>
      <c r="F15" s="122"/>
      <c r="G15" s="123"/>
      <c r="H15" s="16">
        <f>(G15-D15)-(F15-E15)</f>
        <v>0</v>
      </c>
      <c r="I15" s="178" t="s">
        <v>12</v>
      </c>
      <c r="J15" s="179"/>
      <c r="K15" s="179"/>
      <c r="L15" s="180"/>
      <c r="M15" s="16">
        <v>0</v>
      </c>
      <c r="N15" s="20"/>
      <c r="O15" s="17"/>
      <c r="P15" s="17"/>
      <c r="Q15" s="21"/>
      <c r="R15" s="16">
        <f t="shared" si="0"/>
        <v>0</v>
      </c>
      <c r="S15" s="20"/>
      <c r="T15" s="17"/>
      <c r="U15" s="17"/>
      <c r="V15" s="21"/>
      <c r="W15" s="16">
        <f t="shared" si="2"/>
        <v>0</v>
      </c>
      <c r="X15" s="187" t="s">
        <v>12</v>
      </c>
      <c r="Y15" s="188"/>
      <c r="Z15" s="188"/>
      <c r="AA15" s="189"/>
      <c r="AB15" s="16">
        <v>0</v>
      </c>
      <c r="AC15" s="20"/>
      <c r="AD15" s="17"/>
      <c r="AE15" s="17"/>
      <c r="AF15" s="21"/>
      <c r="AG15" s="16">
        <f>(AF15-AC15)-(AE15-AD15)</f>
        <v>0</v>
      </c>
      <c r="AH15" s="20"/>
      <c r="AI15" s="17"/>
      <c r="AJ15" s="17"/>
      <c r="AK15" s="21"/>
      <c r="AL15" s="16">
        <f>(AK15-AH15)-(AJ15-AI15)</f>
        <v>0</v>
      </c>
      <c r="AM15" s="18">
        <f t="shared" si="1"/>
        <v>0</v>
      </c>
      <c r="AO15" s="97"/>
      <c r="AP15" s="98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</row>
    <row r="16" spans="1:255" s="47" customFormat="1" ht="34.5" customHeight="1" thickBot="1" x14ac:dyDescent="0.7">
      <c r="B16" s="108">
        <v>8</v>
      </c>
      <c r="C16" s="149"/>
      <c r="D16" s="127"/>
      <c r="E16" s="128"/>
      <c r="F16" s="128"/>
      <c r="G16" s="129"/>
      <c r="H16" s="16">
        <f>(G16-D16)-(F16-E16)</f>
        <v>0</v>
      </c>
      <c r="I16" s="121"/>
      <c r="J16" s="122"/>
      <c r="K16" s="122"/>
      <c r="L16" s="123"/>
      <c r="M16" s="16">
        <f>(L16-I16)-(K16-J16)</f>
        <v>0</v>
      </c>
      <c r="N16" s="20"/>
      <c r="O16" s="17"/>
      <c r="P16" s="17"/>
      <c r="Q16" s="21"/>
      <c r="R16" s="16">
        <f t="shared" si="0"/>
        <v>0</v>
      </c>
      <c r="S16" s="20"/>
      <c r="T16" s="17"/>
      <c r="U16" s="17"/>
      <c r="V16" s="21"/>
      <c r="W16" s="16">
        <f t="shared" si="2"/>
        <v>0</v>
      </c>
      <c r="X16" s="178" t="s">
        <v>12</v>
      </c>
      <c r="Y16" s="179"/>
      <c r="Z16" s="179"/>
      <c r="AA16" s="180"/>
      <c r="AB16" s="16">
        <v>0</v>
      </c>
      <c r="AC16" s="20"/>
      <c r="AD16" s="17"/>
      <c r="AE16" s="17"/>
      <c r="AF16" s="21"/>
      <c r="AG16" s="16">
        <f>(AF16-AC16)-(AE16-AD16)</f>
        <v>0</v>
      </c>
      <c r="AH16" s="187" t="s">
        <v>12</v>
      </c>
      <c r="AI16" s="188"/>
      <c r="AJ16" s="188"/>
      <c r="AK16" s="189"/>
      <c r="AL16" s="16">
        <v>0</v>
      </c>
      <c r="AM16" s="18">
        <f t="shared" si="1"/>
        <v>0</v>
      </c>
      <c r="AO16" s="97"/>
      <c r="AP16" s="98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</row>
    <row r="17" spans="1:257" s="47" customFormat="1" ht="34.5" customHeight="1" thickBot="1" x14ac:dyDescent="0.7">
      <c r="A17" s="108">
        <v>8</v>
      </c>
      <c r="B17" s="141">
        <v>9</v>
      </c>
      <c r="C17" s="147"/>
      <c r="D17" s="20"/>
      <c r="E17" s="17"/>
      <c r="F17" s="17"/>
      <c r="G17" s="21"/>
      <c r="H17" s="16">
        <f>(G17-D17)-(F17-E17)</f>
        <v>0</v>
      </c>
      <c r="I17" s="20"/>
      <c r="J17" s="17"/>
      <c r="K17" s="17"/>
      <c r="L17" s="21"/>
      <c r="M17" s="16">
        <f>(L17-I17)-(K17-J17)</f>
        <v>0</v>
      </c>
      <c r="N17" s="20"/>
      <c r="O17" s="17"/>
      <c r="P17" s="17"/>
      <c r="Q17" s="21"/>
      <c r="R17" s="16">
        <f t="shared" si="0"/>
        <v>0</v>
      </c>
      <c r="S17" s="20"/>
      <c r="T17" s="17"/>
      <c r="U17" s="17"/>
      <c r="V17" s="21"/>
      <c r="W17" s="16">
        <f t="shared" si="2"/>
        <v>0</v>
      </c>
      <c r="X17" s="178" t="s">
        <v>12</v>
      </c>
      <c r="Y17" s="179"/>
      <c r="Z17" s="179"/>
      <c r="AA17" s="180"/>
      <c r="AB17" s="16">
        <v>0</v>
      </c>
      <c r="AC17" s="20"/>
      <c r="AD17" s="17"/>
      <c r="AE17" s="17"/>
      <c r="AF17" s="21"/>
      <c r="AG17" s="16">
        <f>(AF17-AC17)-(AE17-AD17)</f>
        <v>0</v>
      </c>
      <c r="AH17" s="178" t="s">
        <v>12</v>
      </c>
      <c r="AI17" s="179"/>
      <c r="AJ17" s="179"/>
      <c r="AK17" s="180"/>
      <c r="AL17" s="16">
        <v>0</v>
      </c>
      <c r="AM17" s="18">
        <f t="shared" si="1"/>
        <v>0</v>
      </c>
      <c r="AN17" s="113"/>
      <c r="AO17" s="92"/>
      <c r="AP17" s="93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7" s="39" customFormat="1" ht="34.5" customHeight="1" thickBot="1" x14ac:dyDescent="0.7">
      <c r="A18" s="37"/>
      <c r="B18" s="141">
        <v>10</v>
      </c>
      <c r="C18" s="150"/>
      <c r="D18" s="121"/>
      <c r="E18" s="122"/>
      <c r="F18" s="122"/>
      <c r="G18" s="123"/>
      <c r="H18" s="16">
        <f>(G18-D18)-(F18-E18)</f>
        <v>0</v>
      </c>
      <c r="I18" s="20"/>
      <c r="J18" s="17"/>
      <c r="K18" s="17"/>
      <c r="L18" s="21"/>
      <c r="M18" s="16">
        <f>(L18-I18)-(K18-J18)</f>
        <v>0</v>
      </c>
      <c r="N18" s="20"/>
      <c r="O18" s="17"/>
      <c r="P18" s="17"/>
      <c r="Q18" s="21"/>
      <c r="R18" s="16">
        <f t="shared" si="0"/>
        <v>0</v>
      </c>
      <c r="S18" s="20"/>
      <c r="T18" s="17"/>
      <c r="U18" s="17"/>
      <c r="V18" s="21"/>
      <c r="W18" s="16">
        <f t="shared" si="2"/>
        <v>0</v>
      </c>
      <c r="X18" s="20"/>
      <c r="Y18" s="17"/>
      <c r="Z18" s="17"/>
      <c r="AA18" s="21"/>
      <c r="AB18" s="16">
        <f>(AA18-X18)-(Z18-Y18)</f>
        <v>0</v>
      </c>
      <c r="AC18" s="178" t="s">
        <v>12</v>
      </c>
      <c r="AD18" s="179"/>
      <c r="AE18" s="179"/>
      <c r="AF18" s="180"/>
      <c r="AG18" s="16">
        <v>0</v>
      </c>
      <c r="AH18" s="20"/>
      <c r="AI18" s="17"/>
      <c r="AJ18" s="17"/>
      <c r="AK18" s="21"/>
      <c r="AL18" s="16">
        <f>(AK18-AH18)-(AJ18-AI18)</f>
        <v>0</v>
      </c>
      <c r="AM18" s="18">
        <f t="shared" si="1"/>
        <v>0</v>
      </c>
      <c r="AN18" s="37"/>
      <c r="AO18" s="92"/>
      <c r="AP18" s="93"/>
      <c r="AQ18" s="110"/>
      <c r="AR18" s="110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</row>
    <row r="19" spans="1:257" s="39" customFormat="1" ht="34.5" customHeight="1" thickBot="1" x14ac:dyDescent="0.7">
      <c r="A19" s="37"/>
      <c r="B19" s="143">
        <v>11</v>
      </c>
      <c r="C19" s="151"/>
      <c r="D19" s="178" t="s">
        <v>12</v>
      </c>
      <c r="E19" s="179"/>
      <c r="F19" s="179"/>
      <c r="G19" s="180"/>
      <c r="H19" s="16">
        <v>0</v>
      </c>
      <c r="I19" s="20"/>
      <c r="J19" s="17"/>
      <c r="K19" s="17"/>
      <c r="L19" s="21"/>
      <c r="M19" s="16">
        <f>(L19-I19)-(K19-J19)</f>
        <v>0</v>
      </c>
      <c r="N19" s="20"/>
      <c r="O19" s="17"/>
      <c r="P19" s="17"/>
      <c r="Q19" s="21"/>
      <c r="R19" s="16">
        <f t="shared" si="0"/>
        <v>0</v>
      </c>
      <c r="S19" s="20"/>
      <c r="T19" s="17"/>
      <c r="U19" s="17"/>
      <c r="V19" s="21"/>
      <c r="W19" s="16">
        <f t="shared" si="2"/>
        <v>0</v>
      </c>
      <c r="X19" s="20"/>
      <c r="Y19" s="17"/>
      <c r="Z19" s="17"/>
      <c r="AA19" s="21"/>
      <c r="AB19" s="16">
        <f>(AA19-X19)-(Z19-Y19)</f>
        <v>0</v>
      </c>
      <c r="AC19" s="121"/>
      <c r="AD19" s="122"/>
      <c r="AE19" s="122"/>
      <c r="AF19" s="123"/>
      <c r="AG19" s="16">
        <f>(AF19-AC19)-(AE19-AD19)</f>
        <v>0</v>
      </c>
      <c r="AH19" s="20"/>
      <c r="AI19" s="17"/>
      <c r="AJ19" s="17"/>
      <c r="AK19" s="21"/>
      <c r="AL19" s="16">
        <f>(AK19-AH19)-(AJ19-AI19)</f>
        <v>0</v>
      </c>
      <c r="AM19" s="18">
        <f t="shared" si="1"/>
        <v>0</v>
      </c>
      <c r="AN19" s="37"/>
      <c r="AO19" s="92"/>
      <c r="AP19" s="93"/>
      <c r="AQ19" s="110"/>
      <c r="AR19" s="110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</row>
    <row r="20" spans="1:257" s="39" customFormat="1" ht="34.5" customHeight="1" thickBot="1" x14ac:dyDescent="0.7">
      <c r="A20" s="37"/>
      <c r="B20" s="144">
        <v>12</v>
      </c>
      <c r="C20" s="153"/>
      <c r="D20" s="124"/>
      <c r="E20" s="125"/>
      <c r="F20" s="125"/>
      <c r="G20" s="126"/>
      <c r="H20" s="25">
        <f>(G20-D20)-(F20-E20)</f>
        <v>0</v>
      </c>
      <c r="I20" s="34"/>
      <c r="J20" s="35"/>
      <c r="K20" s="35"/>
      <c r="L20" s="27"/>
      <c r="M20" s="25">
        <f>(L20-I20)-(K20-J20)</f>
        <v>0</v>
      </c>
      <c r="N20" s="34"/>
      <c r="O20" s="35"/>
      <c r="P20" s="35"/>
      <c r="Q20" s="27"/>
      <c r="R20" s="25">
        <f t="shared" si="0"/>
        <v>0</v>
      </c>
      <c r="S20" s="178" t="s">
        <v>12</v>
      </c>
      <c r="T20" s="179"/>
      <c r="U20" s="179"/>
      <c r="V20" s="180"/>
      <c r="W20" s="25">
        <v>0</v>
      </c>
      <c r="X20" s="34"/>
      <c r="Y20" s="35"/>
      <c r="Z20" s="35"/>
      <c r="AA20" s="27"/>
      <c r="AB20" s="25">
        <f>(AA20-X20)-(Z20-Y20)</f>
        <v>0</v>
      </c>
      <c r="AC20" s="178" t="s">
        <v>12</v>
      </c>
      <c r="AD20" s="179"/>
      <c r="AE20" s="179"/>
      <c r="AF20" s="180"/>
      <c r="AG20" s="25">
        <v>0</v>
      </c>
      <c r="AH20" s="34"/>
      <c r="AI20" s="35"/>
      <c r="AJ20" s="35"/>
      <c r="AK20" s="27"/>
      <c r="AL20" s="25">
        <f>(AK20-AH20)-(AJ20-AI20)</f>
        <v>0</v>
      </c>
      <c r="AM20" s="18">
        <f t="shared" si="1"/>
        <v>0</v>
      </c>
      <c r="AN20" s="37"/>
      <c r="AO20" s="101"/>
      <c r="AP20" s="102"/>
      <c r="AQ20" s="110"/>
      <c r="AR20" s="110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</row>
    <row r="21" spans="1:257" ht="34.5" thickBot="1" x14ac:dyDescent="0.45">
      <c r="B21" s="215" t="s">
        <v>13</v>
      </c>
      <c r="C21" s="216"/>
      <c r="D21" s="40"/>
      <c r="E21" s="40"/>
      <c r="F21" s="40"/>
      <c r="G21" s="41"/>
      <c r="H21" s="58">
        <f>SUM(H9:H20)</f>
        <v>0</v>
      </c>
      <c r="I21" s="40"/>
      <c r="J21" s="40"/>
      <c r="K21" s="40"/>
      <c r="L21" s="41"/>
      <c r="M21" s="58">
        <f>SUM(M9:M20)</f>
        <v>0</v>
      </c>
      <c r="N21" s="40"/>
      <c r="O21" s="40"/>
      <c r="P21" s="40"/>
      <c r="Q21" s="41"/>
      <c r="R21" s="58">
        <f>SUM(R9:R20)</f>
        <v>0</v>
      </c>
      <c r="S21" s="40"/>
      <c r="T21" s="40"/>
      <c r="U21" s="40"/>
      <c r="V21" s="41"/>
      <c r="W21" s="58">
        <f>SUM(W9:W20)</f>
        <v>0</v>
      </c>
      <c r="X21" s="40"/>
      <c r="Y21" s="40"/>
      <c r="Z21" s="40"/>
      <c r="AA21" s="41"/>
      <c r="AB21" s="58">
        <f>SUM(AB9:AB20)</f>
        <v>0</v>
      </c>
      <c r="AC21" s="40"/>
      <c r="AD21" s="40"/>
      <c r="AE21" s="40"/>
      <c r="AF21" s="41"/>
      <c r="AG21" s="58">
        <f>SUM(AG9:AG20)</f>
        <v>0</v>
      </c>
      <c r="AH21" s="40"/>
      <c r="AI21" s="40"/>
      <c r="AJ21" s="40"/>
      <c r="AK21" s="41"/>
      <c r="AL21" s="59">
        <f>SUM(AL9:AL20)</f>
        <v>0</v>
      </c>
      <c r="AM21" s="60">
        <f>SUM(AM9:AM20)</f>
        <v>0</v>
      </c>
      <c r="AO21" s="4"/>
      <c r="AP21" s="4"/>
    </row>
    <row r="22" spans="1:257" ht="28.5" thickBot="1" x14ac:dyDescent="0.45">
      <c r="B22" s="7"/>
      <c r="C22" s="7"/>
      <c r="D22" s="61"/>
      <c r="E22" s="61"/>
      <c r="F22" s="61"/>
      <c r="G22" s="62"/>
      <c r="H22" s="63"/>
      <c r="I22" s="61"/>
      <c r="J22" s="61"/>
      <c r="K22" s="61"/>
      <c r="L22" s="62"/>
      <c r="M22" s="63"/>
      <c r="N22" s="61"/>
      <c r="O22" s="61"/>
      <c r="P22" s="61"/>
      <c r="Q22" s="62"/>
      <c r="R22" s="63"/>
      <c r="S22" s="61"/>
      <c r="T22" s="61"/>
      <c r="U22" s="61"/>
      <c r="V22" s="62"/>
      <c r="W22" s="63"/>
      <c r="X22" s="61"/>
      <c r="Y22" s="61"/>
      <c r="Z22" s="61"/>
      <c r="AA22" s="62"/>
      <c r="AB22" s="63"/>
      <c r="AC22" s="61"/>
      <c r="AD22" s="61"/>
      <c r="AE22" s="61"/>
      <c r="AF22" s="62"/>
      <c r="AG22" s="63"/>
      <c r="AH22" s="61"/>
      <c r="AI22" s="61"/>
      <c r="AJ22" s="61"/>
      <c r="AK22" s="62"/>
      <c r="AL22" s="63"/>
      <c r="AM22" s="64"/>
      <c r="AO22" s="4"/>
      <c r="AP22" s="4"/>
    </row>
    <row r="23" spans="1:257" ht="28.5" thickBot="1" x14ac:dyDescent="0.45">
      <c r="B23" s="217" t="s">
        <v>28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9"/>
      <c r="AO23" s="4"/>
      <c r="AP23" s="4"/>
    </row>
    <row r="24" spans="1:257" ht="28.5" thickBot="1" x14ac:dyDescent="0.45">
      <c r="B24" s="197" t="s">
        <v>33</v>
      </c>
      <c r="C24" s="198"/>
      <c r="D24" s="203">
        <f>D6</f>
        <v>42537</v>
      </c>
      <c r="E24" s="204"/>
      <c r="F24" s="204"/>
      <c r="G24" s="205"/>
      <c r="H24" s="206"/>
      <c r="I24" s="203">
        <f>D24+1</f>
        <v>42538</v>
      </c>
      <c r="J24" s="204"/>
      <c r="K24" s="204"/>
      <c r="L24" s="205"/>
      <c r="M24" s="206"/>
      <c r="N24" s="203">
        <f>I24+1</f>
        <v>42539</v>
      </c>
      <c r="O24" s="204"/>
      <c r="P24" s="204"/>
      <c r="Q24" s="205"/>
      <c r="R24" s="206"/>
      <c r="S24" s="203">
        <f>N24+1</f>
        <v>42540</v>
      </c>
      <c r="T24" s="204"/>
      <c r="U24" s="204"/>
      <c r="V24" s="205"/>
      <c r="W24" s="206"/>
      <c r="X24" s="203">
        <f>S24+1</f>
        <v>42541</v>
      </c>
      <c r="Y24" s="204"/>
      <c r="Z24" s="204"/>
      <c r="AA24" s="205"/>
      <c r="AB24" s="211"/>
      <c r="AC24" s="203">
        <f>X24+1</f>
        <v>42542</v>
      </c>
      <c r="AD24" s="204"/>
      <c r="AE24" s="204"/>
      <c r="AF24" s="205"/>
      <c r="AG24" s="211"/>
      <c r="AH24" s="203">
        <f>AC24+1</f>
        <v>42543</v>
      </c>
      <c r="AI24" s="204"/>
      <c r="AJ24" s="204"/>
      <c r="AK24" s="205"/>
      <c r="AL24" s="211"/>
      <c r="AM24" s="53"/>
      <c r="AO24" s="4"/>
      <c r="AP24" s="4"/>
    </row>
    <row r="25" spans="1:257" ht="28.5" thickBot="1" x14ac:dyDescent="0.45">
      <c r="B25" s="199"/>
      <c r="C25" s="200"/>
      <c r="D25" s="208" t="s">
        <v>1</v>
      </c>
      <c r="E25" s="209"/>
      <c r="F25" s="209"/>
      <c r="G25" s="210"/>
      <c r="H25" s="207"/>
      <c r="I25" s="208" t="s">
        <v>2</v>
      </c>
      <c r="J25" s="209"/>
      <c r="K25" s="209"/>
      <c r="L25" s="210"/>
      <c r="M25" s="207"/>
      <c r="N25" s="208" t="s">
        <v>3</v>
      </c>
      <c r="O25" s="209"/>
      <c r="P25" s="209"/>
      <c r="Q25" s="210"/>
      <c r="R25" s="207"/>
      <c r="S25" s="208" t="s">
        <v>4</v>
      </c>
      <c r="T25" s="209"/>
      <c r="U25" s="209"/>
      <c r="V25" s="210"/>
      <c r="W25" s="207"/>
      <c r="X25" s="208" t="s">
        <v>5</v>
      </c>
      <c r="Y25" s="209"/>
      <c r="Z25" s="209"/>
      <c r="AA25" s="210"/>
      <c r="AB25" s="212"/>
      <c r="AC25" s="208" t="s">
        <v>6</v>
      </c>
      <c r="AD25" s="209"/>
      <c r="AE25" s="209"/>
      <c r="AF25" s="210"/>
      <c r="AG25" s="212"/>
      <c r="AH25" s="208" t="s">
        <v>7</v>
      </c>
      <c r="AI25" s="209"/>
      <c r="AJ25" s="209"/>
      <c r="AK25" s="210"/>
      <c r="AL25" s="212"/>
      <c r="AM25" s="65" t="s">
        <v>8</v>
      </c>
      <c r="AO25" s="54"/>
      <c r="AP25" s="55"/>
    </row>
    <row r="26" spans="1:257" ht="28.5" thickBot="1" x14ac:dyDescent="0.45">
      <c r="B26" s="201"/>
      <c r="C26" s="202"/>
      <c r="D26" s="8" t="s">
        <v>31</v>
      </c>
      <c r="E26" s="190" t="s">
        <v>9</v>
      </c>
      <c r="F26" s="191"/>
      <c r="G26" s="8" t="s">
        <v>10</v>
      </c>
      <c r="H26" s="8" t="s">
        <v>11</v>
      </c>
      <c r="I26" s="8" t="s">
        <v>31</v>
      </c>
      <c r="J26" s="190" t="s">
        <v>9</v>
      </c>
      <c r="K26" s="191"/>
      <c r="L26" s="8" t="s">
        <v>10</v>
      </c>
      <c r="M26" s="8" t="s">
        <v>11</v>
      </c>
      <c r="N26" s="8" t="s">
        <v>31</v>
      </c>
      <c r="O26" s="190" t="s">
        <v>9</v>
      </c>
      <c r="P26" s="191"/>
      <c r="Q26" s="8" t="s">
        <v>10</v>
      </c>
      <c r="R26" s="8" t="s">
        <v>11</v>
      </c>
      <c r="S26" s="8" t="s">
        <v>31</v>
      </c>
      <c r="T26" s="190" t="s">
        <v>9</v>
      </c>
      <c r="U26" s="191"/>
      <c r="V26" s="8" t="s">
        <v>10</v>
      </c>
      <c r="W26" s="8" t="s">
        <v>11</v>
      </c>
      <c r="X26" s="8" t="s">
        <v>31</v>
      </c>
      <c r="Y26" s="190" t="s">
        <v>9</v>
      </c>
      <c r="Z26" s="191"/>
      <c r="AA26" s="8" t="s">
        <v>10</v>
      </c>
      <c r="AB26" s="8" t="s">
        <v>11</v>
      </c>
      <c r="AC26" s="8" t="s">
        <v>31</v>
      </c>
      <c r="AD26" s="190" t="s">
        <v>9</v>
      </c>
      <c r="AE26" s="191"/>
      <c r="AF26" s="8" t="s">
        <v>10</v>
      </c>
      <c r="AG26" s="8" t="s">
        <v>11</v>
      </c>
      <c r="AH26" s="8" t="s">
        <v>31</v>
      </c>
      <c r="AI26" s="190" t="s">
        <v>9</v>
      </c>
      <c r="AJ26" s="191"/>
      <c r="AK26" s="8" t="s">
        <v>10</v>
      </c>
      <c r="AL26" s="8" t="s">
        <v>11</v>
      </c>
      <c r="AM26" s="9"/>
      <c r="AO26" s="221" t="s">
        <v>25</v>
      </c>
      <c r="AP26" s="222"/>
    </row>
    <row r="27" spans="1:257" ht="34.5" thickBot="1" x14ac:dyDescent="0.7">
      <c r="B27" s="140">
        <v>1</v>
      </c>
      <c r="C27" s="136"/>
      <c r="D27" s="70"/>
      <c r="E27" s="13"/>
      <c r="F27" s="13"/>
      <c r="G27" s="14"/>
      <c r="H27" s="67">
        <f>(G27-D27)-(F27-E27)</f>
        <v>0</v>
      </c>
      <c r="I27" s="33"/>
      <c r="J27" s="17"/>
      <c r="K27" s="17"/>
      <c r="L27" s="21"/>
      <c r="M27" s="67">
        <f t="shared" ref="M27:M37" si="3">(L27-I27)-(K27-J27)</f>
        <v>0</v>
      </c>
      <c r="N27" s="33"/>
      <c r="O27" s="17"/>
      <c r="P27" s="17"/>
      <c r="Q27" s="21"/>
      <c r="R27" s="67">
        <f t="shared" ref="R27:R38" si="4">(Q27-N27)-(P27-O27)</f>
        <v>0</v>
      </c>
      <c r="S27" s="33"/>
      <c r="T27" s="17"/>
      <c r="U27" s="17"/>
      <c r="V27" s="21"/>
      <c r="W27" s="67">
        <f>(V27-S27)-(U27-T27)</f>
        <v>0</v>
      </c>
      <c r="X27" s="33"/>
      <c r="Y27" s="17"/>
      <c r="Z27" s="17"/>
      <c r="AA27" s="21"/>
      <c r="AB27" s="67">
        <f>(AA27-X27)-(Z27-Y27)</f>
        <v>0</v>
      </c>
      <c r="AC27" s="33"/>
      <c r="AD27" s="17"/>
      <c r="AE27" s="17"/>
      <c r="AF27" s="21"/>
      <c r="AG27" s="66">
        <f>(AF27-AC27)-(AE27-AD27)</f>
        <v>0</v>
      </c>
      <c r="AH27" s="178" t="s">
        <v>12</v>
      </c>
      <c r="AI27" s="179"/>
      <c r="AJ27" s="179"/>
      <c r="AK27" s="180"/>
      <c r="AL27" s="10">
        <v>0</v>
      </c>
      <c r="AM27" s="69">
        <f>AL27+AG27+AB27+W27+R27+M27+H27</f>
        <v>0</v>
      </c>
      <c r="AO27" s="90"/>
      <c r="AP27" s="91"/>
    </row>
    <row r="28" spans="1:257" ht="34.5" thickBot="1" x14ac:dyDescent="0.7">
      <c r="B28" s="142">
        <v>2</v>
      </c>
      <c r="C28" s="146"/>
      <c r="D28" s="33"/>
      <c r="E28" s="17"/>
      <c r="F28" s="17"/>
      <c r="G28" s="21"/>
      <c r="H28" s="16">
        <f>(G28-D28)-(F28-E28)</f>
        <v>0</v>
      </c>
      <c r="I28" s="33"/>
      <c r="J28" s="17"/>
      <c r="K28" s="17"/>
      <c r="L28" s="21"/>
      <c r="M28" s="16">
        <f t="shared" si="3"/>
        <v>0</v>
      </c>
      <c r="N28" s="33"/>
      <c r="O28" s="17"/>
      <c r="P28" s="17"/>
      <c r="Q28" s="21"/>
      <c r="R28" s="16">
        <f t="shared" si="4"/>
        <v>0</v>
      </c>
      <c r="S28" s="33"/>
      <c r="T28" s="17"/>
      <c r="U28" s="17"/>
      <c r="V28" s="21"/>
      <c r="W28" s="16">
        <f>(V28-S28)-(U28-T28)</f>
        <v>0</v>
      </c>
      <c r="X28" s="33"/>
      <c r="Y28" s="17"/>
      <c r="Z28" s="17"/>
      <c r="AA28" s="21"/>
      <c r="AB28" s="16">
        <f>(AA28-X28)-(Z28-Y28)</f>
        <v>0</v>
      </c>
      <c r="AC28" s="178" t="s">
        <v>12</v>
      </c>
      <c r="AD28" s="179"/>
      <c r="AE28" s="179"/>
      <c r="AF28" s="180"/>
      <c r="AG28" s="16">
        <v>0</v>
      </c>
      <c r="AH28" s="154"/>
      <c r="AI28" s="122"/>
      <c r="AJ28" s="122"/>
      <c r="AK28" s="123"/>
      <c r="AL28" s="16">
        <f>(AK28-AH28)-(AJ28-AI28)</f>
        <v>0</v>
      </c>
      <c r="AM28" s="71">
        <f>AL28+AG28+AB28+W28+R28+M28+H28</f>
        <v>0</v>
      </c>
      <c r="AO28" s="92"/>
      <c r="AP28" s="93"/>
    </row>
    <row r="29" spans="1:257" ht="34.5" thickBot="1" x14ac:dyDescent="0.7">
      <c r="B29" s="142">
        <v>3</v>
      </c>
      <c r="C29" s="146"/>
      <c r="D29" s="33"/>
      <c r="E29" s="17"/>
      <c r="F29" s="17"/>
      <c r="G29" s="21"/>
      <c r="H29" s="16">
        <f>(G29-D29)-(F29-E29)</f>
        <v>0</v>
      </c>
      <c r="I29" s="33"/>
      <c r="J29" s="17"/>
      <c r="K29" s="17"/>
      <c r="L29" s="21"/>
      <c r="M29" s="16">
        <f t="shared" si="3"/>
        <v>0</v>
      </c>
      <c r="N29" s="33"/>
      <c r="O29" s="17"/>
      <c r="P29" s="17"/>
      <c r="Q29" s="21"/>
      <c r="R29" s="16">
        <f t="shared" si="4"/>
        <v>0</v>
      </c>
      <c r="S29" s="33"/>
      <c r="T29" s="17"/>
      <c r="U29" s="17"/>
      <c r="V29" s="21"/>
      <c r="W29" s="16">
        <f>(V29-S29)-(U29-T29)</f>
        <v>0</v>
      </c>
      <c r="X29" s="178" t="s">
        <v>12</v>
      </c>
      <c r="Y29" s="179"/>
      <c r="Z29" s="179"/>
      <c r="AA29" s="180"/>
      <c r="AB29" s="16">
        <v>0</v>
      </c>
      <c r="AC29" s="154"/>
      <c r="AD29" s="122"/>
      <c r="AE29" s="122"/>
      <c r="AF29" s="123"/>
      <c r="AG29" s="16">
        <f>(AF29-AC29)-(AE29-AD29)</f>
        <v>0</v>
      </c>
      <c r="AH29" s="33"/>
      <c r="AI29" s="17"/>
      <c r="AJ29" s="17"/>
      <c r="AK29" s="21"/>
      <c r="AL29" s="16">
        <f>(AK29-AH29)-(AJ29-AI29)</f>
        <v>0</v>
      </c>
      <c r="AM29" s="71">
        <f>AL29+AG29+AB29+W29+R29+M29+H29</f>
        <v>0</v>
      </c>
      <c r="AO29" s="94"/>
      <c r="AP29" s="95"/>
    </row>
    <row r="30" spans="1:257" s="39" customFormat="1" ht="34.5" customHeight="1" thickBot="1" x14ac:dyDescent="0.45">
      <c r="A30" s="37"/>
      <c r="B30" s="141">
        <v>4</v>
      </c>
      <c r="C30" s="146"/>
      <c r="D30" s="70"/>
      <c r="E30" s="13"/>
      <c r="F30" s="13"/>
      <c r="G30" s="14"/>
      <c r="H30" s="16">
        <f>(G30-D30)-(F30-E30)</f>
        <v>0</v>
      </c>
      <c r="I30" s="33"/>
      <c r="J30" s="17"/>
      <c r="K30" s="17"/>
      <c r="L30" s="21"/>
      <c r="M30" s="16">
        <f t="shared" si="3"/>
        <v>0</v>
      </c>
      <c r="N30" s="33"/>
      <c r="O30" s="17"/>
      <c r="P30" s="17"/>
      <c r="Q30" s="21"/>
      <c r="R30" s="16">
        <f t="shared" si="4"/>
        <v>0</v>
      </c>
      <c r="S30" s="178" t="s">
        <v>12</v>
      </c>
      <c r="T30" s="179"/>
      <c r="U30" s="179"/>
      <c r="V30" s="180"/>
      <c r="W30" s="16">
        <v>0</v>
      </c>
      <c r="X30" s="155"/>
      <c r="Y30" s="156"/>
      <c r="Z30" s="156"/>
      <c r="AA30" s="157"/>
      <c r="AB30" s="16">
        <f>(AA30-X30)-(Z30-Y30)</f>
        <v>0</v>
      </c>
      <c r="AC30" s="33"/>
      <c r="AD30" s="17"/>
      <c r="AE30" s="17"/>
      <c r="AF30" s="21"/>
      <c r="AG30" s="16">
        <f>(AF30-AC30)-(AE30-AD30)</f>
        <v>0</v>
      </c>
      <c r="AH30" s="187" t="s">
        <v>12</v>
      </c>
      <c r="AI30" s="188"/>
      <c r="AJ30" s="188"/>
      <c r="AK30" s="189"/>
      <c r="AL30" s="16">
        <v>0</v>
      </c>
      <c r="AM30" s="72">
        <f>AL30+AG30+AB30+W30+R30+M30+H30</f>
        <v>0</v>
      </c>
      <c r="AN30" s="37"/>
      <c r="AO30" s="92"/>
      <c r="AP30" s="96"/>
      <c r="AQ30" s="110"/>
      <c r="AR30" s="110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</row>
    <row r="31" spans="1:257" ht="34.5" thickBot="1" x14ac:dyDescent="0.7">
      <c r="B31" s="142">
        <v>5</v>
      </c>
      <c r="C31" s="148"/>
      <c r="D31" s="33"/>
      <c r="E31" s="17"/>
      <c r="F31" s="17"/>
      <c r="G31" s="21"/>
      <c r="H31" s="16">
        <f>(G31-D31)-(F31-E31)</f>
        <v>0</v>
      </c>
      <c r="I31" s="33"/>
      <c r="J31" s="17"/>
      <c r="K31" s="17"/>
      <c r="L31" s="21"/>
      <c r="M31" s="16">
        <f>(L31-I31)-(K31-J31)</f>
        <v>0</v>
      </c>
      <c r="N31" s="33"/>
      <c r="O31" s="17"/>
      <c r="P31" s="17"/>
      <c r="Q31" s="21"/>
      <c r="R31" s="16">
        <f>(Q31-N31)-(P31-O31)</f>
        <v>0</v>
      </c>
      <c r="S31" s="154"/>
      <c r="T31" s="122"/>
      <c r="U31" s="122"/>
      <c r="V31" s="123"/>
      <c r="W31" s="16">
        <f>(V31-S31)-(U31-T31)</f>
        <v>0</v>
      </c>
      <c r="X31" s="33"/>
      <c r="Y31" s="17"/>
      <c r="Z31" s="17"/>
      <c r="AA31" s="21"/>
      <c r="AB31" s="16">
        <f>(AA31-X31)-(Z31-Y31)</f>
        <v>0</v>
      </c>
      <c r="AC31" s="178" t="s">
        <v>12</v>
      </c>
      <c r="AD31" s="179"/>
      <c r="AE31" s="179"/>
      <c r="AF31" s="180"/>
      <c r="AG31" s="16">
        <v>0</v>
      </c>
      <c r="AH31" s="178" t="s">
        <v>12</v>
      </c>
      <c r="AI31" s="179"/>
      <c r="AJ31" s="179"/>
      <c r="AK31" s="180"/>
      <c r="AL31" s="16">
        <v>0</v>
      </c>
      <c r="AM31" s="71">
        <f t="shared" ref="AM31:AM38" si="5">AL31+AG31+AB31+W31+R31+M31+H31</f>
        <v>0</v>
      </c>
      <c r="AO31" s="94"/>
      <c r="AP31" s="95"/>
    </row>
    <row r="32" spans="1:257" s="39" customFormat="1" ht="34.5" customHeight="1" thickBot="1" x14ac:dyDescent="0.7">
      <c r="A32" s="37"/>
      <c r="B32" s="141">
        <v>6</v>
      </c>
      <c r="C32" s="152"/>
      <c r="D32" s="178" t="s">
        <v>12</v>
      </c>
      <c r="E32" s="179"/>
      <c r="F32" s="179"/>
      <c r="G32" s="180"/>
      <c r="H32" s="45">
        <v>0</v>
      </c>
      <c r="I32" s="33"/>
      <c r="J32" s="17"/>
      <c r="K32" s="17"/>
      <c r="L32" s="21"/>
      <c r="M32" s="45">
        <f t="shared" si="3"/>
        <v>0</v>
      </c>
      <c r="N32" s="33"/>
      <c r="O32" s="17"/>
      <c r="P32" s="17"/>
      <c r="Q32" s="21"/>
      <c r="R32" s="45">
        <f>(Q32-N32)-(P32-O32)</f>
        <v>0</v>
      </c>
      <c r="S32" s="33"/>
      <c r="T32" s="17"/>
      <c r="U32" s="17"/>
      <c r="V32" s="21"/>
      <c r="W32" s="45">
        <f>(V32-S32)-(U32-T32)</f>
        <v>0</v>
      </c>
      <c r="X32" s="178" t="s">
        <v>12</v>
      </c>
      <c r="Y32" s="179"/>
      <c r="Z32" s="179"/>
      <c r="AA32" s="180"/>
      <c r="AB32" s="45">
        <v>0</v>
      </c>
      <c r="AC32" s="154"/>
      <c r="AD32" s="122"/>
      <c r="AE32" s="122"/>
      <c r="AF32" s="123"/>
      <c r="AG32" s="45">
        <f>(AF32-AC32)-(AE32-AD32)</f>
        <v>0</v>
      </c>
      <c r="AH32" s="154"/>
      <c r="AI32" s="122"/>
      <c r="AJ32" s="122"/>
      <c r="AK32" s="123"/>
      <c r="AL32" s="45">
        <f>(AK32-AH32)-(AJ32-AI32)</f>
        <v>0</v>
      </c>
      <c r="AM32" s="71">
        <f t="shared" si="5"/>
        <v>0</v>
      </c>
      <c r="AN32" s="37"/>
      <c r="AO32" s="94"/>
      <c r="AP32" s="96"/>
      <c r="AQ32" s="110"/>
      <c r="AR32" s="110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</row>
    <row r="33" spans="1:160" ht="34.5" thickBot="1" x14ac:dyDescent="0.7">
      <c r="B33" s="142">
        <v>7</v>
      </c>
      <c r="C33" s="146"/>
      <c r="D33" s="154"/>
      <c r="E33" s="122"/>
      <c r="F33" s="122"/>
      <c r="G33" s="123"/>
      <c r="H33" s="16">
        <f>(G33-D33)-(F33-E33)</f>
        <v>0</v>
      </c>
      <c r="I33" s="33"/>
      <c r="J33" s="17"/>
      <c r="K33" s="17"/>
      <c r="L33" s="21"/>
      <c r="M33" s="16">
        <f>(L33-I33)-(K33-J33)</f>
        <v>0</v>
      </c>
      <c r="N33" s="33"/>
      <c r="O33" s="17"/>
      <c r="P33" s="17"/>
      <c r="Q33" s="21"/>
      <c r="R33" s="16">
        <f>(Q33-N33)-(P33-O33)</f>
        <v>0</v>
      </c>
      <c r="S33" s="33"/>
      <c r="T33" s="17"/>
      <c r="U33" s="17"/>
      <c r="V33" s="21"/>
      <c r="W33" s="16">
        <f>(V33-S33)-(U33-T33)</f>
        <v>0</v>
      </c>
      <c r="X33" s="154"/>
      <c r="Y33" s="122"/>
      <c r="Z33" s="122"/>
      <c r="AA33" s="123"/>
      <c r="AB33" s="16">
        <f>(AA33-X33)-(Z33-Y33)</f>
        <v>0</v>
      </c>
      <c r="AC33" s="33"/>
      <c r="AD33" s="17"/>
      <c r="AE33" s="17"/>
      <c r="AF33" s="21"/>
      <c r="AG33" s="16">
        <f>(AF33-AC33)-(AE33-AD33)</f>
        <v>0</v>
      </c>
      <c r="AH33" s="178" t="s">
        <v>12</v>
      </c>
      <c r="AI33" s="179"/>
      <c r="AJ33" s="179"/>
      <c r="AK33" s="180"/>
      <c r="AL33" s="16">
        <v>0</v>
      </c>
      <c r="AM33" s="71">
        <f>AL33+AG33+AB33+W33+R33+M33+H33</f>
        <v>0</v>
      </c>
      <c r="AO33" s="97"/>
      <c r="AP33" s="98"/>
    </row>
    <row r="34" spans="1:160" ht="34.5" thickBot="1" x14ac:dyDescent="0.7">
      <c r="B34" s="142">
        <v>8</v>
      </c>
      <c r="C34" s="146"/>
      <c r="D34" s="70"/>
      <c r="E34" s="13"/>
      <c r="F34" s="13"/>
      <c r="G34" s="14"/>
      <c r="H34" s="16">
        <f>(G34-D34)-(F34-E34)</f>
        <v>0</v>
      </c>
      <c r="I34" s="33"/>
      <c r="J34" s="17"/>
      <c r="K34" s="17"/>
      <c r="L34" s="21"/>
      <c r="M34" s="16">
        <f>(L34-I34)-(K34-J34)</f>
        <v>0</v>
      </c>
      <c r="N34" s="33"/>
      <c r="O34" s="17"/>
      <c r="P34" s="17"/>
      <c r="Q34" s="21"/>
      <c r="R34" s="16">
        <f t="shared" si="4"/>
        <v>0</v>
      </c>
      <c r="S34" s="33"/>
      <c r="T34" s="17"/>
      <c r="U34" s="17"/>
      <c r="V34" s="21"/>
      <c r="W34" s="16">
        <f>(V34-S34)-(U34-T34)</f>
        <v>0</v>
      </c>
      <c r="X34" s="178" t="s">
        <v>12</v>
      </c>
      <c r="Y34" s="179"/>
      <c r="Z34" s="179"/>
      <c r="AA34" s="180"/>
      <c r="AB34" s="16">
        <v>0</v>
      </c>
      <c r="AC34" s="33"/>
      <c r="AD34" s="17"/>
      <c r="AE34" s="17"/>
      <c r="AF34" s="21"/>
      <c r="AG34" s="16">
        <f>(AF34-AC34)-(AE34-AD34)</f>
        <v>0</v>
      </c>
      <c r="AH34" s="154"/>
      <c r="AI34" s="122"/>
      <c r="AJ34" s="122"/>
      <c r="AK34" s="123"/>
      <c r="AL34" s="16">
        <f>(AK34-AH34)-(AJ34-AI34)</f>
        <v>0</v>
      </c>
      <c r="AM34" s="71">
        <f t="shared" si="5"/>
        <v>0</v>
      </c>
      <c r="AO34" s="97"/>
      <c r="AP34" s="98"/>
    </row>
    <row r="35" spans="1:160" ht="34.5" thickBot="1" x14ac:dyDescent="0.7">
      <c r="B35" s="142">
        <v>9</v>
      </c>
      <c r="C35" s="147"/>
      <c r="D35" s="166"/>
      <c r="E35" s="128"/>
      <c r="F35" s="128"/>
      <c r="G35" s="129"/>
      <c r="H35" s="16">
        <f>(G35-D35)-(F35-E35)</f>
        <v>0</v>
      </c>
      <c r="I35" s="166"/>
      <c r="J35" s="128"/>
      <c r="K35" s="128"/>
      <c r="L35" s="129"/>
      <c r="M35" s="16">
        <f t="shared" si="3"/>
        <v>0</v>
      </c>
      <c r="N35" s="33"/>
      <c r="O35" s="17"/>
      <c r="P35" s="17"/>
      <c r="Q35" s="21"/>
      <c r="R35" s="16">
        <f t="shared" si="4"/>
        <v>0</v>
      </c>
      <c r="S35" s="178" t="s">
        <v>12</v>
      </c>
      <c r="T35" s="179"/>
      <c r="U35" s="179"/>
      <c r="V35" s="180"/>
      <c r="W35" s="16">
        <v>0</v>
      </c>
      <c r="X35" s="167"/>
      <c r="Y35" s="168"/>
      <c r="Z35" s="168"/>
      <c r="AA35" s="169"/>
      <c r="AB35" s="16">
        <f>(AA35-X35)-(Z35-Y35)</f>
        <v>0</v>
      </c>
      <c r="AC35" s="178" t="s">
        <v>12</v>
      </c>
      <c r="AD35" s="179"/>
      <c r="AE35" s="179"/>
      <c r="AF35" s="180"/>
      <c r="AG35" s="16">
        <v>0</v>
      </c>
      <c r="AH35" s="33"/>
      <c r="AI35" s="17"/>
      <c r="AJ35" s="17"/>
      <c r="AK35" s="21"/>
      <c r="AL35" s="16">
        <f>(AK35-AH35)-(AJ35-AI35)</f>
        <v>0</v>
      </c>
      <c r="AM35" s="71">
        <f t="shared" si="5"/>
        <v>0</v>
      </c>
      <c r="AO35" s="92"/>
      <c r="AP35" s="93"/>
    </row>
    <row r="36" spans="1:160" ht="34.5" thickBot="1" x14ac:dyDescent="0.7">
      <c r="B36" s="142">
        <v>10</v>
      </c>
      <c r="C36" s="146"/>
      <c r="D36" s="181" t="s">
        <v>14</v>
      </c>
      <c r="E36" s="182"/>
      <c r="F36" s="182"/>
      <c r="G36" s="183"/>
      <c r="H36" s="76">
        <v>0</v>
      </c>
      <c r="I36" s="181" t="s">
        <v>14</v>
      </c>
      <c r="J36" s="182"/>
      <c r="K36" s="182"/>
      <c r="L36" s="183"/>
      <c r="M36" s="165">
        <v>0</v>
      </c>
      <c r="N36" s="192" t="s">
        <v>14</v>
      </c>
      <c r="O36" s="192"/>
      <c r="P36" s="192"/>
      <c r="Q36" s="193"/>
      <c r="R36" s="45">
        <v>0</v>
      </c>
      <c r="S36" s="192" t="s">
        <v>14</v>
      </c>
      <c r="T36" s="192"/>
      <c r="U36" s="192"/>
      <c r="V36" s="193"/>
      <c r="W36" s="45">
        <v>0</v>
      </c>
      <c r="X36" s="181" t="s">
        <v>14</v>
      </c>
      <c r="Y36" s="182"/>
      <c r="Z36" s="182"/>
      <c r="AA36" s="183"/>
      <c r="AB36" s="45">
        <v>0</v>
      </c>
      <c r="AC36" s="181" t="s">
        <v>14</v>
      </c>
      <c r="AD36" s="182"/>
      <c r="AE36" s="182"/>
      <c r="AF36" s="183"/>
      <c r="AG36" s="45">
        <v>0</v>
      </c>
      <c r="AH36" s="181" t="s">
        <v>14</v>
      </c>
      <c r="AI36" s="182"/>
      <c r="AJ36" s="182"/>
      <c r="AK36" s="183"/>
      <c r="AL36" s="45">
        <v>0</v>
      </c>
      <c r="AM36" s="71">
        <f t="shared" si="5"/>
        <v>0</v>
      </c>
      <c r="AO36" s="92"/>
      <c r="AP36" s="93"/>
    </row>
    <row r="37" spans="1:160" ht="34.5" thickBot="1" x14ac:dyDescent="0.7">
      <c r="B37" s="142">
        <v>11</v>
      </c>
      <c r="C37" s="146"/>
      <c r="D37" s="178" t="s">
        <v>12</v>
      </c>
      <c r="E37" s="179"/>
      <c r="F37" s="179"/>
      <c r="G37" s="180"/>
      <c r="H37" s="16">
        <v>0</v>
      </c>
      <c r="I37" s="154"/>
      <c r="J37" s="122"/>
      <c r="K37" s="122"/>
      <c r="L37" s="123"/>
      <c r="M37" s="25">
        <f t="shared" si="3"/>
        <v>0</v>
      </c>
      <c r="N37" s="33"/>
      <c r="O37" s="17"/>
      <c r="P37" s="17"/>
      <c r="Q37" s="21"/>
      <c r="R37" s="16">
        <f t="shared" si="4"/>
        <v>0</v>
      </c>
      <c r="S37" s="33"/>
      <c r="T37" s="17"/>
      <c r="U37" s="17"/>
      <c r="V37" s="21"/>
      <c r="W37" s="16">
        <f>(V37-S37)-(U37-T37)</f>
        <v>0</v>
      </c>
      <c r="X37" s="33"/>
      <c r="Y37" s="17"/>
      <c r="Z37" s="17"/>
      <c r="AA37" s="21"/>
      <c r="AB37" s="16">
        <f>(AA37-X37)-(Z37-Y37)</f>
        <v>0</v>
      </c>
      <c r="AC37" s="33"/>
      <c r="AD37" s="17"/>
      <c r="AE37" s="17"/>
      <c r="AF37" s="21"/>
      <c r="AG37" s="16">
        <f>(AF37-AC37)-(AE37-AD37)</f>
        <v>0</v>
      </c>
      <c r="AH37" s="12"/>
      <c r="AI37" s="13"/>
      <c r="AJ37" s="13"/>
      <c r="AK37" s="14"/>
      <c r="AL37" s="16">
        <f>(AK37-AH37)-(AJ37-AI37)</f>
        <v>0</v>
      </c>
      <c r="AM37" s="18">
        <f t="shared" si="5"/>
        <v>0</v>
      </c>
      <c r="AO37" s="99"/>
      <c r="AP37" s="100"/>
    </row>
    <row r="38" spans="1:160" s="39" customFormat="1" ht="34.5" customHeight="1" thickBot="1" x14ac:dyDescent="0.7">
      <c r="A38" s="37"/>
      <c r="B38" s="144">
        <v>12</v>
      </c>
      <c r="C38" s="153"/>
      <c r="D38" s="158"/>
      <c r="E38" s="125"/>
      <c r="F38" s="125"/>
      <c r="G38" s="126"/>
      <c r="H38" s="25">
        <f>(G38-D38)-(F38-E38)</f>
        <v>0</v>
      </c>
      <c r="I38" s="178" t="s">
        <v>12</v>
      </c>
      <c r="J38" s="179"/>
      <c r="K38" s="179"/>
      <c r="L38" s="180"/>
      <c r="M38" s="134">
        <v>0</v>
      </c>
      <c r="N38" s="34"/>
      <c r="O38" s="35"/>
      <c r="P38" s="35"/>
      <c r="Q38" s="27"/>
      <c r="R38" s="25">
        <f t="shared" si="4"/>
        <v>0</v>
      </c>
      <c r="S38" s="73"/>
      <c r="T38" s="35"/>
      <c r="U38" s="35"/>
      <c r="V38" s="27"/>
      <c r="W38" s="25">
        <f>(V38-S38)-(U38-T38)</f>
        <v>0</v>
      </c>
      <c r="X38" s="73"/>
      <c r="Y38" s="35"/>
      <c r="Z38" s="35"/>
      <c r="AA38" s="27"/>
      <c r="AB38" s="25">
        <f>(AA38-X38)-(Z38-Y38)</f>
        <v>0</v>
      </c>
      <c r="AC38" s="73"/>
      <c r="AD38" s="35"/>
      <c r="AE38" s="35"/>
      <c r="AF38" s="27"/>
      <c r="AG38" s="25">
        <f>(AF38-AC38)-(AE38-AD38)</f>
        <v>0</v>
      </c>
      <c r="AH38" s="73"/>
      <c r="AI38" s="35"/>
      <c r="AJ38" s="35"/>
      <c r="AK38" s="36"/>
      <c r="AL38" s="25">
        <f>(AK38-AH38)-(AJ38-AI38)</f>
        <v>0</v>
      </c>
      <c r="AM38" s="74">
        <f t="shared" si="5"/>
        <v>0</v>
      </c>
      <c r="AN38" s="37"/>
      <c r="AO38" s="101"/>
      <c r="AP38" s="102"/>
      <c r="AQ38" s="110"/>
      <c r="AR38" s="110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</row>
    <row r="39" spans="1:160" ht="34.5" thickBot="1" x14ac:dyDescent="0.45">
      <c r="B39" s="215" t="s">
        <v>13</v>
      </c>
      <c r="C39" s="216"/>
      <c r="D39" s="40"/>
      <c r="E39" s="40"/>
      <c r="F39" s="40"/>
      <c r="G39" s="118"/>
      <c r="H39" s="58">
        <f>SUM(H27:H38)</f>
        <v>0</v>
      </c>
      <c r="I39" s="40"/>
      <c r="J39" s="40"/>
      <c r="K39" s="40"/>
      <c r="L39" s="118"/>
      <c r="M39" s="58">
        <f>SUM(M27:M38)</f>
        <v>0</v>
      </c>
      <c r="N39" s="40"/>
      <c r="O39" s="40"/>
      <c r="P39" s="40"/>
      <c r="Q39" s="118"/>
      <c r="R39" s="58">
        <f>SUM(R27:R38)</f>
        <v>0</v>
      </c>
      <c r="S39" s="40"/>
      <c r="T39" s="40"/>
      <c r="U39" s="40"/>
      <c r="V39" s="118"/>
      <c r="W39" s="58">
        <f>SUM(W27:W38)</f>
        <v>0</v>
      </c>
      <c r="X39" s="40"/>
      <c r="Y39" s="40"/>
      <c r="Z39" s="40"/>
      <c r="AA39" s="118"/>
      <c r="AB39" s="58">
        <f>SUM(AB27:AB38)</f>
        <v>0</v>
      </c>
      <c r="AC39" s="40"/>
      <c r="AD39" s="40"/>
      <c r="AE39" s="40"/>
      <c r="AF39" s="118"/>
      <c r="AG39" s="58">
        <f>SUM(AG27:AG38)</f>
        <v>0</v>
      </c>
      <c r="AH39" s="40"/>
      <c r="AI39" s="40"/>
      <c r="AJ39" s="40"/>
      <c r="AK39" s="118"/>
      <c r="AL39" s="59">
        <f>SUM(AL27:AL38)</f>
        <v>0</v>
      </c>
      <c r="AM39" s="60">
        <f>SUM(AM27:AM38)</f>
        <v>0</v>
      </c>
      <c r="AO39" s="4"/>
      <c r="AP39" s="4"/>
    </row>
    <row r="40" spans="1:160" ht="28.5" thickBot="1" x14ac:dyDescent="0.45">
      <c r="B40" s="7"/>
      <c r="C40" s="7"/>
      <c r="D40" s="61"/>
      <c r="E40" s="61"/>
      <c r="F40" s="61"/>
      <c r="G40" s="62"/>
      <c r="H40" s="63"/>
      <c r="I40" s="61"/>
      <c r="J40" s="61"/>
      <c r="K40" s="61"/>
      <c r="L40" s="62"/>
      <c r="M40" s="63"/>
      <c r="N40" s="61"/>
      <c r="O40" s="61"/>
      <c r="P40" s="61"/>
      <c r="Q40" s="62"/>
      <c r="R40" s="63"/>
      <c r="S40" s="61"/>
      <c r="T40" s="61"/>
      <c r="U40" s="61"/>
      <c r="V40" s="62"/>
      <c r="W40" s="63"/>
      <c r="X40" s="61"/>
      <c r="Y40" s="61"/>
      <c r="Z40" s="61"/>
      <c r="AA40" s="62"/>
      <c r="AB40" s="63"/>
      <c r="AC40" s="61"/>
      <c r="AD40" s="61"/>
      <c r="AE40" s="61"/>
      <c r="AF40" s="62"/>
      <c r="AG40" s="75"/>
      <c r="AH40" s="61"/>
      <c r="AI40" s="61"/>
      <c r="AJ40" s="61"/>
      <c r="AK40" s="62"/>
      <c r="AL40" s="75"/>
      <c r="AM40" s="64"/>
      <c r="AO40" s="4"/>
      <c r="AP40" s="4"/>
    </row>
    <row r="41" spans="1:160" ht="28.5" thickBot="1" x14ac:dyDescent="0.45">
      <c r="B41" s="217" t="s">
        <v>29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9"/>
      <c r="AO41" s="4"/>
      <c r="AP41" s="4"/>
    </row>
    <row r="42" spans="1:160" ht="28.5" thickBot="1" x14ac:dyDescent="0.45">
      <c r="B42" s="197" t="s">
        <v>33</v>
      </c>
      <c r="C42" s="198"/>
      <c r="D42" s="203">
        <f>D6</f>
        <v>42537</v>
      </c>
      <c r="E42" s="204"/>
      <c r="F42" s="204"/>
      <c r="G42" s="205"/>
      <c r="H42" s="206"/>
      <c r="I42" s="203">
        <f>D42+1</f>
        <v>42538</v>
      </c>
      <c r="J42" s="204"/>
      <c r="K42" s="204"/>
      <c r="L42" s="205"/>
      <c r="M42" s="206"/>
      <c r="N42" s="203">
        <f>I42+1</f>
        <v>42539</v>
      </c>
      <c r="O42" s="204"/>
      <c r="P42" s="204"/>
      <c r="Q42" s="205"/>
      <c r="R42" s="206"/>
      <c r="S42" s="203">
        <f>N42+1</f>
        <v>42540</v>
      </c>
      <c r="T42" s="204"/>
      <c r="U42" s="204"/>
      <c r="V42" s="205"/>
      <c r="W42" s="206"/>
      <c r="X42" s="203">
        <f>S42+1</f>
        <v>42541</v>
      </c>
      <c r="Y42" s="204"/>
      <c r="Z42" s="204"/>
      <c r="AA42" s="205"/>
      <c r="AB42" s="211"/>
      <c r="AC42" s="203">
        <f>X42+1</f>
        <v>42542</v>
      </c>
      <c r="AD42" s="204"/>
      <c r="AE42" s="204"/>
      <c r="AF42" s="205"/>
      <c r="AG42" s="7"/>
      <c r="AH42" s="203">
        <f>AC42+1</f>
        <v>42543</v>
      </c>
      <c r="AI42" s="204"/>
      <c r="AJ42" s="204"/>
      <c r="AK42" s="205"/>
      <c r="AL42" s="211"/>
      <c r="AM42" s="53"/>
      <c r="AO42" s="4"/>
      <c r="AP42" s="4"/>
    </row>
    <row r="43" spans="1:160" ht="28.5" thickBot="1" x14ac:dyDescent="0.45">
      <c r="B43" s="199"/>
      <c r="C43" s="200"/>
      <c r="D43" s="208" t="s">
        <v>1</v>
      </c>
      <c r="E43" s="209"/>
      <c r="F43" s="209"/>
      <c r="G43" s="210"/>
      <c r="H43" s="207"/>
      <c r="I43" s="208" t="s">
        <v>2</v>
      </c>
      <c r="J43" s="209"/>
      <c r="K43" s="209"/>
      <c r="L43" s="210"/>
      <c r="M43" s="207"/>
      <c r="N43" s="208" t="s">
        <v>3</v>
      </c>
      <c r="O43" s="209"/>
      <c r="P43" s="209"/>
      <c r="Q43" s="210"/>
      <c r="R43" s="207"/>
      <c r="S43" s="208" t="s">
        <v>4</v>
      </c>
      <c r="T43" s="209"/>
      <c r="U43" s="209"/>
      <c r="V43" s="210"/>
      <c r="W43" s="207"/>
      <c r="X43" s="208" t="s">
        <v>5</v>
      </c>
      <c r="Y43" s="209"/>
      <c r="Z43" s="209"/>
      <c r="AA43" s="210"/>
      <c r="AB43" s="212"/>
      <c r="AC43" s="190" t="s">
        <v>6</v>
      </c>
      <c r="AD43" s="223"/>
      <c r="AE43" s="223"/>
      <c r="AF43" s="191"/>
      <c r="AG43" s="7"/>
      <c r="AH43" s="208" t="s">
        <v>7</v>
      </c>
      <c r="AI43" s="209"/>
      <c r="AJ43" s="209"/>
      <c r="AK43" s="210"/>
      <c r="AL43" s="212"/>
      <c r="AM43" s="65" t="s">
        <v>8</v>
      </c>
      <c r="AO43" s="54"/>
      <c r="AP43" s="55"/>
    </row>
    <row r="44" spans="1:160" ht="28.5" thickBot="1" x14ac:dyDescent="0.45">
      <c r="B44" s="201"/>
      <c r="C44" s="200"/>
      <c r="D44" s="8" t="s">
        <v>31</v>
      </c>
      <c r="E44" s="190" t="s">
        <v>9</v>
      </c>
      <c r="F44" s="191"/>
      <c r="G44" s="8" t="s">
        <v>10</v>
      </c>
      <c r="H44" s="8" t="s">
        <v>11</v>
      </c>
      <c r="I44" s="8" t="s">
        <v>31</v>
      </c>
      <c r="J44" s="190" t="s">
        <v>9</v>
      </c>
      <c r="K44" s="191"/>
      <c r="L44" s="8" t="s">
        <v>10</v>
      </c>
      <c r="M44" s="8" t="s">
        <v>11</v>
      </c>
      <c r="N44" s="8" t="s">
        <v>31</v>
      </c>
      <c r="O44" s="190" t="s">
        <v>9</v>
      </c>
      <c r="P44" s="191"/>
      <c r="Q44" s="8" t="s">
        <v>10</v>
      </c>
      <c r="R44" s="8" t="s">
        <v>11</v>
      </c>
      <c r="S44" s="8" t="s">
        <v>31</v>
      </c>
      <c r="T44" s="190" t="s">
        <v>9</v>
      </c>
      <c r="U44" s="191"/>
      <c r="V44" s="8" t="s">
        <v>10</v>
      </c>
      <c r="W44" s="8" t="s">
        <v>11</v>
      </c>
      <c r="X44" s="8" t="s">
        <v>31</v>
      </c>
      <c r="Y44" s="190" t="s">
        <v>9</v>
      </c>
      <c r="Z44" s="191"/>
      <c r="AA44" s="8" t="s">
        <v>10</v>
      </c>
      <c r="AB44" s="8" t="s">
        <v>11</v>
      </c>
      <c r="AC44" s="8" t="s">
        <v>31</v>
      </c>
      <c r="AD44" s="190" t="s">
        <v>9</v>
      </c>
      <c r="AE44" s="191"/>
      <c r="AF44" s="8" t="s">
        <v>10</v>
      </c>
      <c r="AG44" s="8" t="s">
        <v>11</v>
      </c>
      <c r="AH44" s="8" t="s">
        <v>31</v>
      </c>
      <c r="AI44" s="190" t="s">
        <v>9</v>
      </c>
      <c r="AJ44" s="191"/>
      <c r="AK44" s="8" t="s">
        <v>10</v>
      </c>
      <c r="AL44" s="8" t="s">
        <v>11</v>
      </c>
      <c r="AM44" s="9"/>
      <c r="AO44" s="221" t="s">
        <v>25</v>
      </c>
      <c r="AP44" s="222"/>
    </row>
    <row r="45" spans="1:160" ht="34.5" thickBot="1" x14ac:dyDescent="0.7">
      <c r="B45" s="140">
        <v>1</v>
      </c>
      <c r="C45" s="136"/>
      <c r="D45" s="181" t="s">
        <v>14</v>
      </c>
      <c r="E45" s="182"/>
      <c r="F45" s="182"/>
      <c r="G45" s="183"/>
      <c r="H45" s="45">
        <v>0</v>
      </c>
      <c r="I45" s="181" t="s">
        <v>14</v>
      </c>
      <c r="J45" s="182"/>
      <c r="K45" s="182"/>
      <c r="L45" s="183"/>
      <c r="M45" s="45">
        <v>0</v>
      </c>
      <c r="N45" s="181" t="s">
        <v>14</v>
      </c>
      <c r="O45" s="182"/>
      <c r="P45" s="182"/>
      <c r="Q45" s="183"/>
      <c r="R45" s="45">
        <v>0</v>
      </c>
      <c r="S45" s="181" t="s">
        <v>14</v>
      </c>
      <c r="T45" s="182"/>
      <c r="U45" s="182"/>
      <c r="V45" s="183"/>
      <c r="W45" s="45">
        <v>0</v>
      </c>
      <c r="X45" s="181" t="s">
        <v>14</v>
      </c>
      <c r="Y45" s="182"/>
      <c r="Z45" s="182"/>
      <c r="AA45" s="183"/>
      <c r="AB45" s="45">
        <v>0</v>
      </c>
      <c r="AC45" s="181" t="s">
        <v>14</v>
      </c>
      <c r="AD45" s="182"/>
      <c r="AE45" s="182"/>
      <c r="AF45" s="183"/>
      <c r="AG45" s="76">
        <v>0</v>
      </c>
      <c r="AH45" s="181" t="s">
        <v>14</v>
      </c>
      <c r="AI45" s="182"/>
      <c r="AJ45" s="182"/>
      <c r="AK45" s="183"/>
      <c r="AL45" s="49">
        <v>0</v>
      </c>
      <c r="AM45" s="11">
        <f t="shared" ref="AM45:AM56" si="6">AL45+AG45+AB45+W45+R45+M45+H45</f>
        <v>0</v>
      </c>
      <c r="AO45" s="90"/>
      <c r="AP45" s="91"/>
    </row>
    <row r="46" spans="1:160" ht="34.5" thickBot="1" x14ac:dyDescent="0.7">
      <c r="B46" s="142">
        <v>2</v>
      </c>
      <c r="C46" s="146"/>
      <c r="D46" s="179" t="s">
        <v>12</v>
      </c>
      <c r="E46" s="179"/>
      <c r="F46" s="179"/>
      <c r="G46" s="180"/>
      <c r="H46" s="16">
        <v>0</v>
      </c>
      <c r="I46" s="20"/>
      <c r="J46" s="13"/>
      <c r="K46" s="13"/>
      <c r="L46" s="14"/>
      <c r="M46" s="16">
        <f>(L46-I46)-(K46-J46)</f>
        <v>0</v>
      </c>
      <c r="N46" s="20"/>
      <c r="O46" s="13"/>
      <c r="P46" s="13"/>
      <c r="Q46" s="14"/>
      <c r="R46" s="16">
        <f t="shared" ref="R46:R56" si="7">(Q46-N46)-(P46-O46)</f>
        <v>0</v>
      </c>
      <c r="S46" s="178" t="s">
        <v>12</v>
      </c>
      <c r="T46" s="179"/>
      <c r="U46" s="179"/>
      <c r="V46" s="180"/>
      <c r="W46" s="16">
        <v>0</v>
      </c>
      <c r="X46" s="20"/>
      <c r="Y46" s="17"/>
      <c r="Z46" s="17"/>
      <c r="AA46" s="21"/>
      <c r="AB46" s="16">
        <f t="shared" ref="AB46:AB53" si="8">(AA46-X46)-(Z46-Y46)</f>
        <v>0</v>
      </c>
      <c r="AC46" s="20"/>
      <c r="AD46" s="17"/>
      <c r="AE46" s="17"/>
      <c r="AF46" s="21"/>
      <c r="AG46" s="51">
        <f>(AF46-AC46)-(AE46-AD46)</f>
        <v>0</v>
      </c>
      <c r="AH46" s="20"/>
      <c r="AI46" s="17"/>
      <c r="AJ46" s="17"/>
      <c r="AK46" s="21"/>
      <c r="AL46" s="51">
        <f>(AK46-AH46)-(AJ46-AI46)</f>
        <v>0</v>
      </c>
      <c r="AM46" s="18">
        <f t="shared" si="6"/>
        <v>0</v>
      </c>
      <c r="AO46" s="92"/>
      <c r="AP46" s="93"/>
    </row>
    <row r="47" spans="1:160" ht="34.5" thickBot="1" x14ac:dyDescent="0.7">
      <c r="B47" s="142">
        <v>3</v>
      </c>
      <c r="C47" s="146"/>
      <c r="D47" s="154"/>
      <c r="E47" s="156"/>
      <c r="F47" s="156"/>
      <c r="G47" s="157"/>
      <c r="H47" s="16">
        <f>(G47-D47)-(F47-E47)</f>
        <v>0</v>
      </c>
      <c r="I47" s="20"/>
      <c r="J47" s="13"/>
      <c r="K47" s="13"/>
      <c r="L47" s="14"/>
      <c r="M47" s="16">
        <f>(L47-I47)-(K47-J47)</f>
        <v>0</v>
      </c>
      <c r="N47" s="20"/>
      <c r="O47" s="17"/>
      <c r="P47" s="17"/>
      <c r="Q47" s="21"/>
      <c r="R47" s="16">
        <f t="shared" si="7"/>
        <v>0</v>
      </c>
      <c r="S47" s="121"/>
      <c r="T47" s="156"/>
      <c r="U47" s="156"/>
      <c r="V47" s="157"/>
      <c r="W47" s="16">
        <f>(V47-S47)-(U47-T47)</f>
        <v>0</v>
      </c>
      <c r="X47" s="20"/>
      <c r="Y47" s="13"/>
      <c r="Z47" s="13"/>
      <c r="AA47" s="14"/>
      <c r="AB47" s="16">
        <f t="shared" si="8"/>
        <v>0</v>
      </c>
      <c r="AC47" s="20"/>
      <c r="AD47" s="13"/>
      <c r="AE47" s="13"/>
      <c r="AF47" s="14"/>
      <c r="AG47" s="51">
        <f>(AF47-AC47)-(AE47-AD47)</f>
        <v>0</v>
      </c>
      <c r="AH47" s="178" t="s">
        <v>12</v>
      </c>
      <c r="AI47" s="179"/>
      <c r="AJ47" s="179"/>
      <c r="AK47" s="180"/>
      <c r="AL47" s="51">
        <v>0</v>
      </c>
      <c r="AM47" s="18">
        <f t="shared" si="6"/>
        <v>0</v>
      </c>
      <c r="AO47" s="94"/>
      <c r="AP47" s="95"/>
    </row>
    <row r="48" spans="1:160" ht="34.5" thickBot="1" x14ac:dyDescent="0.7">
      <c r="B48" s="142">
        <v>4</v>
      </c>
      <c r="C48" s="146"/>
      <c r="D48" s="178" t="s">
        <v>12</v>
      </c>
      <c r="E48" s="179"/>
      <c r="F48" s="179"/>
      <c r="G48" s="180"/>
      <c r="H48" s="16">
        <v>0</v>
      </c>
      <c r="I48" s="20"/>
      <c r="J48" s="13"/>
      <c r="K48" s="13"/>
      <c r="L48" s="14"/>
      <c r="M48" s="16">
        <f>(L48-I48)-(K48-J48)</f>
        <v>0</v>
      </c>
      <c r="N48" s="20"/>
      <c r="O48" s="17"/>
      <c r="P48" s="17"/>
      <c r="Q48" s="21"/>
      <c r="R48" s="15">
        <f t="shared" si="7"/>
        <v>0</v>
      </c>
      <c r="S48" s="20"/>
      <c r="T48" s="13"/>
      <c r="U48" s="13"/>
      <c r="V48" s="14"/>
      <c r="W48" s="16">
        <f>(V48-S48)-(U48-T48)</f>
        <v>0</v>
      </c>
      <c r="X48" s="20"/>
      <c r="Y48" s="17"/>
      <c r="Z48" s="17"/>
      <c r="AA48" s="21"/>
      <c r="AB48" s="15">
        <f t="shared" si="8"/>
        <v>0</v>
      </c>
      <c r="AC48" s="20"/>
      <c r="AD48" s="17"/>
      <c r="AE48" s="17"/>
      <c r="AF48" s="21"/>
      <c r="AG48" s="77">
        <f>(AF48-AC48)-(AE48-AD48)</f>
        <v>0</v>
      </c>
      <c r="AH48" s="121"/>
      <c r="AI48" s="122"/>
      <c r="AJ48" s="122"/>
      <c r="AK48" s="123"/>
      <c r="AL48" s="77">
        <f>(AK48-AH48)-(AJ48-AI48)</f>
        <v>0</v>
      </c>
      <c r="AM48" s="18">
        <f t="shared" si="6"/>
        <v>0</v>
      </c>
      <c r="AO48" s="92"/>
      <c r="AP48" s="96"/>
    </row>
    <row r="49" spans="1:255" ht="34.5" thickBot="1" x14ac:dyDescent="0.7">
      <c r="B49" s="142">
        <v>5</v>
      </c>
      <c r="C49" s="146"/>
      <c r="D49" s="154"/>
      <c r="E49" s="156"/>
      <c r="F49" s="156"/>
      <c r="G49" s="157"/>
      <c r="H49" s="16">
        <f t="shared" ref="H49:H56" si="9">(G49-D49)-(F49-E49)</f>
        <v>0</v>
      </c>
      <c r="I49" s="20"/>
      <c r="J49" s="13"/>
      <c r="K49" s="13"/>
      <c r="L49" s="14"/>
      <c r="M49" s="16">
        <f>(L49-I49)-(K49-J49)</f>
        <v>0</v>
      </c>
      <c r="N49" s="20"/>
      <c r="O49" s="13"/>
      <c r="P49" s="13"/>
      <c r="Q49" s="14"/>
      <c r="R49" s="16">
        <f t="shared" si="7"/>
        <v>0</v>
      </c>
      <c r="S49" s="20"/>
      <c r="T49" s="13"/>
      <c r="U49" s="13"/>
      <c r="V49" s="14"/>
      <c r="W49" s="16">
        <f>(V49-S49)-(U49-T49)</f>
        <v>0</v>
      </c>
      <c r="X49" s="20"/>
      <c r="Y49" s="17"/>
      <c r="Z49" s="17"/>
      <c r="AA49" s="21"/>
      <c r="AB49" s="16">
        <f t="shared" si="8"/>
        <v>0</v>
      </c>
      <c r="AC49" s="20"/>
      <c r="AD49" s="17"/>
      <c r="AE49" s="17"/>
      <c r="AF49" s="21"/>
      <c r="AG49" s="51">
        <f>(AF49-AC49)-(AE49-AD49)</f>
        <v>0</v>
      </c>
      <c r="AH49" s="178" t="s">
        <v>12</v>
      </c>
      <c r="AI49" s="179"/>
      <c r="AJ49" s="179"/>
      <c r="AK49" s="180"/>
      <c r="AL49" s="51">
        <v>0</v>
      </c>
      <c r="AM49" s="18">
        <f t="shared" si="6"/>
        <v>0</v>
      </c>
      <c r="AO49" s="94"/>
      <c r="AP49" s="95"/>
    </row>
    <row r="50" spans="1:255" ht="34.5" thickBot="1" x14ac:dyDescent="0.7">
      <c r="B50" s="142">
        <v>6</v>
      </c>
      <c r="C50" s="163"/>
      <c r="D50" s="33"/>
      <c r="E50" s="17"/>
      <c r="F50" s="17"/>
      <c r="G50" s="21"/>
      <c r="H50" s="16">
        <f t="shared" si="9"/>
        <v>0</v>
      </c>
      <c r="I50" s="178" t="s">
        <v>12</v>
      </c>
      <c r="J50" s="179"/>
      <c r="K50" s="179"/>
      <c r="L50" s="180"/>
      <c r="M50" s="16">
        <v>0</v>
      </c>
      <c r="N50" s="20"/>
      <c r="O50" s="17"/>
      <c r="P50" s="17"/>
      <c r="Q50" s="21"/>
      <c r="R50" s="16">
        <f t="shared" si="7"/>
        <v>0</v>
      </c>
      <c r="S50" s="20"/>
      <c r="T50" s="13"/>
      <c r="U50" s="13"/>
      <c r="V50" s="14"/>
      <c r="W50" s="16">
        <f>(V50-S50)-(U50-T50)</f>
        <v>0</v>
      </c>
      <c r="X50" s="20"/>
      <c r="Y50" s="17"/>
      <c r="Z50" s="17"/>
      <c r="AA50" s="21"/>
      <c r="AB50" s="16">
        <f t="shared" si="8"/>
        <v>0</v>
      </c>
      <c r="AC50" s="20"/>
      <c r="AD50" s="17"/>
      <c r="AE50" s="17"/>
      <c r="AF50" s="21"/>
      <c r="AG50" s="51">
        <f>(AF50-AC50)-(AE50-AD50)</f>
        <v>0</v>
      </c>
      <c r="AH50" s="121"/>
      <c r="AI50" s="122"/>
      <c r="AJ50" s="122"/>
      <c r="AK50" s="123"/>
      <c r="AL50" s="51">
        <f>(AK50-AH50)-(AJ50-AI50)</f>
        <v>0</v>
      </c>
      <c r="AM50" s="18">
        <f t="shared" si="6"/>
        <v>0</v>
      </c>
      <c r="AO50" s="94"/>
      <c r="AP50" s="96"/>
    </row>
    <row r="51" spans="1:255" ht="34.5" thickBot="1" x14ac:dyDescent="0.7">
      <c r="B51" s="142">
        <v>7</v>
      </c>
      <c r="C51" s="146"/>
      <c r="D51" s="33"/>
      <c r="E51" s="17"/>
      <c r="F51" s="17"/>
      <c r="G51" s="21"/>
      <c r="H51" s="16">
        <f t="shared" si="9"/>
        <v>0</v>
      </c>
      <c r="I51" s="121"/>
      <c r="J51" s="156"/>
      <c r="K51" s="156"/>
      <c r="L51" s="157"/>
      <c r="M51" s="16">
        <f>(L51-I51)-(K51-J51)</f>
        <v>0</v>
      </c>
      <c r="N51" s="20"/>
      <c r="O51" s="17"/>
      <c r="P51" s="17"/>
      <c r="Q51" s="21"/>
      <c r="R51" s="16">
        <f t="shared" si="7"/>
        <v>0</v>
      </c>
      <c r="S51" s="20"/>
      <c r="T51" s="13"/>
      <c r="U51" s="13"/>
      <c r="V51" s="14"/>
      <c r="W51" s="16">
        <f>(V51-S51)-(U51-T51)</f>
        <v>0</v>
      </c>
      <c r="X51" s="20"/>
      <c r="Y51" s="13"/>
      <c r="Z51" s="13"/>
      <c r="AA51" s="14"/>
      <c r="AB51" s="16">
        <f t="shared" si="8"/>
        <v>0</v>
      </c>
      <c r="AC51" s="187" t="s">
        <v>12</v>
      </c>
      <c r="AD51" s="188"/>
      <c r="AE51" s="188"/>
      <c r="AF51" s="189"/>
      <c r="AG51" s="51">
        <v>0</v>
      </c>
      <c r="AH51" s="20"/>
      <c r="AI51" s="13"/>
      <c r="AJ51" s="13"/>
      <c r="AK51" s="14"/>
      <c r="AL51" s="51">
        <f>(AK51-AH51)-(AJ51-AI51)</f>
        <v>0</v>
      </c>
      <c r="AM51" s="18">
        <f t="shared" si="6"/>
        <v>0</v>
      </c>
      <c r="AO51" s="97"/>
      <c r="AP51" s="98"/>
    </row>
    <row r="52" spans="1:255" ht="34.5" thickBot="1" x14ac:dyDescent="0.7">
      <c r="B52" s="142">
        <v>8</v>
      </c>
      <c r="C52" s="146"/>
      <c r="D52" s="33"/>
      <c r="E52" s="17"/>
      <c r="F52" s="17"/>
      <c r="G52" s="21"/>
      <c r="H52" s="16">
        <f t="shared" si="9"/>
        <v>0</v>
      </c>
      <c r="I52" s="20"/>
      <c r="J52" s="13"/>
      <c r="K52" s="13"/>
      <c r="L52" s="14"/>
      <c r="M52" s="16">
        <f>(L52-I52)-(K52-J52)</f>
        <v>0</v>
      </c>
      <c r="N52" s="20"/>
      <c r="O52" s="17"/>
      <c r="P52" s="17"/>
      <c r="Q52" s="21"/>
      <c r="R52" s="16">
        <f t="shared" si="7"/>
        <v>0</v>
      </c>
      <c r="S52" s="178" t="s">
        <v>12</v>
      </c>
      <c r="T52" s="179"/>
      <c r="U52" s="179"/>
      <c r="V52" s="180"/>
      <c r="W52" s="16">
        <v>0</v>
      </c>
      <c r="X52" s="20"/>
      <c r="Y52" s="17"/>
      <c r="Z52" s="17"/>
      <c r="AA52" s="21"/>
      <c r="AB52" s="16">
        <f t="shared" si="8"/>
        <v>0</v>
      </c>
      <c r="AC52" s="178" t="s">
        <v>12</v>
      </c>
      <c r="AD52" s="179"/>
      <c r="AE52" s="179"/>
      <c r="AF52" s="180"/>
      <c r="AG52" s="51">
        <v>0</v>
      </c>
      <c r="AH52" s="20"/>
      <c r="AI52" s="13"/>
      <c r="AJ52" s="13"/>
      <c r="AK52" s="14"/>
      <c r="AL52" s="51">
        <f>(AK52-AH52)-(AJ52-AI52)</f>
        <v>0</v>
      </c>
      <c r="AM52" s="18">
        <f t="shared" si="6"/>
        <v>0</v>
      </c>
      <c r="AO52" s="97"/>
      <c r="AP52" s="98"/>
    </row>
    <row r="53" spans="1:255" ht="34.5" thickBot="1" x14ac:dyDescent="0.7">
      <c r="B53" s="142">
        <v>9</v>
      </c>
      <c r="C53" s="146"/>
      <c r="D53" s="33"/>
      <c r="E53" s="17"/>
      <c r="F53" s="17"/>
      <c r="G53" s="21"/>
      <c r="H53" s="16">
        <f t="shared" si="9"/>
        <v>0</v>
      </c>
      <c r="I53" s="178" t="s">
        <v>12</v>
      </c>
      <c r="J53" s="179"/>
      <c r="K53" s="179"/>
      <c r="L53" s="180"/>
      <c r="M53" s="51">
        <v>0</v>
      </c>
      <c r="N53" s="20"/>
      <c r="O53" s="17"/>
      <c r="P53" s="17"/>
      <c r="Q53" s="21"/>
      <c r="R53" s="16">
        <f t="shared" si="7"/>
        <v>0</v>
      </c>
      <c r="S53" s="121"/>
      <c r="T53" s="156"/>
      <c r="U53" s="156"/>
      <c r="V53" s="157"/>
      <c r="W53" s="16">
        <f>(V53-S53)-(U53-T53)</f>
        <v>0</v>
      </c>
      <c r="X53" s="20"/>
      <c r="Y53" s="13"/>
      <c r="Z53" s="13"/>
      <c r="AA53" s="14"/>
      <c r="AB53" s="16">
        <f t="shared" si="8"/>
        <v>0</v>
      </c>
      <c r="AC53" s="121"/>
      <c r="AD53" s="156"/>
      <c r="AE53" s="156"/>
      <c r="AF53" s="157"/>
      <c r="AG53" s="51">
        <f>(AF53-AC53)-(AE53-AD53)</f>
        <v>0</v>
      </c>
      <c r="AH53" s="20"/>
      <c r="AI53" s="13"/>
      <c r="AJ53" s="13"/>
      <c r="AK53" s="14"/>
      <c r="AL53" s="51">
        <f>(AK53-AH53)-(AJ53-AI53)</f>
        <v>0</v>
      </c>
      <c r="AM53" s="18">
        <f t="shared" si="6"/>
        <v>0</v>
      </c>
      <c r="AO53" s="92"/>
      <c r="AP53" s="93"/>
    </row>
    <row r="54" spans="1:255" ht="34.5" thickBot="1" x14ac:dyDescent="0.7">
      <c r="B54" s="142">
        <v>10</v>
      </c>
      <c r="C54" s="146"/>
      <c r="D54" s="70"/>
      <c r="E54" s="13"/>
      <c r="F54" s="13"/>
      <c r="G54" s="14"/>
      <c r="H54" s="16">
        <f t="shared" si="9"/>
        <v>0</v>
      </c>
      <c r="I54" s="159"/>
      <c r="J54" s="156"/>
      <c r="K54" s="156"/>
      <c r="L54" s="157"/>
      <c r="M54" s="16">
        <f>(L54-I54)-(K54-J54)</f>
        <v>0</v>
      </c>
      <c r="N54" s="12"/>
      <c r="O54" s="13"/>
      <c r="P54" s="13"/>
      <c r="Q54" s="14"/>
      <c r="R54" s="16">
        <f>(Q54-N54)-(P54-O54)</f>
        <v>0</v>
      </c>
      <c r="S54" s="12"/>
      <c r="T54" s="13"/>
      <c r="U54" s="13"/>
      <c r="V54" s="14"/>
      <c r="W54" s="16">
        <f>(V54-S54)-(U54-T54)</f>
        <v>0</v>
      </c>
      <c r="X54" s="12"/>
      <c r="Y54" s="13"/>
      <c r="Z54" s="13"/>
      <c r="AA54" s="14"/>
      <c r="AB54" s="16">
        <f>(AA54-X54)-(Z54-Y54)</f>
        <v>0</v>
      </c>
      <c r="AC54" s="12"/>
      <c r="AD54" s="13"/>
      <c r="AE54" s="13"/>
      <c r="AF54" s="14"/>
      <c r="AG54" s="16">
        <f>(AF54-AC54)-(AE54-AD54)</f>
        <v>0</v>
      </c>
      <c r="AH54" s="178" t="s">
        <v>12</v>
      </c>
      <c r="AI54" s="179"/>
      <c r="AJ54" s="179"/>
      <c r="AK54" s="180"/>
      <c r="AL54" s="51">
        <v>0</v>
      </c>
      <c r="AM54" s="18">
        <f t="shared" si="6"/>
        <v>0</v>
      </c>
      <c r="AO54" s="92"/>
      <c r="AP54" s="93"/>
    </row>
    <row r="55" spans="1:255" ht="34.5" thickBot="1" x14ac:dyDescent="0.7">
      <c r="B55" s="142">
        <v>11</v>
      </c>
      <c r="C55" s="146"/>
      <c r="D55" s="70"/>
      <c r="E55" s="13"/>
      <c r="F55" s="13"/>
      <c r="G55" s="14"/>
      <c r="H55" s="16">
        <f t="shared" si="9"/>
        <v>0</v>
      </c>
      <c r="I55" s="12"/>
      <c r="J55" s="13"/>
      <c r="K55" s="13"/>
      <c r="L55" s="14"/>
      <c r="M55" s="16">
        <f>(L55-I55)-(K55-J55)</f>
        <v>0</v>
      </c>
      <c r="N55" s="12"/>
      <c r="O55" s="13"/>
      <c r="P55" s="13"/>
      <c r="Q55" s="14"/>
      <c r="R55" s="16">
        <f>(Q55-N55)-(P55-O55)</f>
        <v>0</v>
      </c>
      <c r="S55" s="178" t="s">
        <v>12</v>
      </c>
      <c r="T55" s="179"/>
      <c r="U55" s="179"/>
      <c r="V55" s="180"/>
      <c r="W55" s="51">
        <v>0</v>
      </c>
      <c r="X55" s="12"/>
      <c r="Y55" s="13"/>
      <c r="Z55" s="13"/>
      <c r="AA55" s="14"/>
      <c r="AB55" s="16">
        <f>(AA55-X55)-(Z55-Y55)</f>
        <v>0</v>
      </c>
      <c r="AC55" s="178" t="s">
        <v>12</v>
      </c>
      <c r="AD55" s="179"/>
      <c r="AE55" s="179"/>
      <c r="AF55" s="180"/>
      <c r="AG55" s="51">
        <v>0</v>
      </c>
      <c r="AH55" s="159"/>
      <c r="AI55" s="156"/>
      <c r="AJ55" s="156"/>
      <c r="AK55" s="157"/>
      <c r="AL55" s="51">
        <f>(AK55-AH55)-(AJ55-AI55)</f>
        <v>0</v>
      </c>
      <c r="AM55" s="18">
        <f>AL55+AG55+AB55+W55+R55+M55+H55</f>
        <v>0</v>
      </c>
      <c r="AO55" s="99"/>
      <c r="AP55" s="100"/>
    </row>
    <row r="56" spans="1:255" ht="34.5" thickBot="1" x14ac:dyDescent="0.7">
      <c r="B56" s="43">
        <v>12</v>
      </c>
      <c r="C56" s="164"/>
      <c r="D56" s="73"/>
      <c r="E56" s="35"/>
      <c r="F56" s="35"/>
      <c r="G56" s="36"/>
      <c r="H56" s="25">
        <f t="shared" si="9"/>
        <v>0</v>
      </c>
      <c r="I56" s="34"/>
      <c r="J56" s="35"/>
      <c r="K56" s="35"/>
      <c r="L56" s="36"/>
      <c r="M56" s="25">
        <f>(L56-I56)-(K56-J56)</f>
        <v>0</v>
      </c>
      <c r="N56" s="34"/>
      <c r="O56" s="35"/>
      <c r="P56" s="35"/>
      <c r="Q56" s="36"/>
      <c r="R56" s="25">
        <f t="shared" si="7"/>
        <v>0</v>
      </c>
      <c r="S56" s="124"/>
      <c r="T56" s="125"/>
      <c r="U56" s="125"/>
      <c r="V56" s="160"/>
      <c r="W56" s="25">
        <f>(V56-S56)-(U56-T56)</f>
        <v>0</v>
      </c>
      <c r="X56" s="178" t="s">
        <v>12</v>
      </c>
      <c r="Y56" s="179"/>
      <c r="Z56" s="179"/>
      <c r="AA56" s="180"/>
      <c r="AB56" s="25">
        <v>0</v>
      </c>
      <c r="AC56" s="124"/>
      <c r="AD56" s="125"/>
      <c r="AE56" s="125"/>
      <c r="AF56" s="160"/>
      <c r="AG56" s="52">
        <f>(AF56-AC56)-(AE56-AD56)</f>
        <v>0</v>
      </c>
      <c r="AH56" s="34"/>
      <c r="AI56" s="35"/>
      <c r="AJ56" s="35"/>
      <c r="AK56" s="36"/>
      <c r="AL56" s="52">
        <f>(AK56-AH56)-(AJ56-AI56)</f>
        <v>0</v>
      </c>
      <c r="AM56" s="44">
        <f t="shared" si="6"/>
        <v>0</v>
      </c>
      <c r="AO56" s="101"/>
      <c r="AP56" s="102"/>
    </row>
    <row r="57" spans="1:255" ht="34.5" thickBot="1" x14ac:dyDescent="0.45">
      <c r="B57" s="215" t="s">
        <v>13</v>
      </c>
      <c r="C57" s="216"/>
      <c r="D57" s="40"/>
      <c r="E57" s="40"/>
      <c r="F57" s="40"/>
      <c r="G57" s="118"/>
      <c r="H57" s="58">
        <f>SUM(H45:H56)</f>
        <v>0</v>
      </c>
      <c r="I57" s="40"/>
      <c r="J57" s="40"/>
      <c r="K57" s="40"/>
      <c r="L57" s="118"/>
      <c r="M57" s="58">
        <f>SUM(M45:M56)</f>
        <v>0</v>
      </c>
      <c r="N57" s="40"/>
      <c r="O57" s="40"/>
      <c r="P57" s="40"/>
      <c r="Q57" s="118"/>
      <c r="R57" s="58">
        <f>SUM(R45:R56)</f>
        <v>0</v>
      </c>
      <c r="S57" s="40"/>
      <c r="T57" s="40"/>
      <c r="U57" s="40"/>
      <c r="V57" s="118"/>
      <c r="W57" s="58">
        <f>SUM(W45:W56)</f>
        <v>0</v>
      </c>
      <c r="X57" s="40"/>
      <c r="Y57" s="40"/>
      <c r="Z57" s="40"/>
      <c r="AA57" s="118"/>
      <c r="AB57" s="58">
        <f>SUM(AB45:AB56)</f>
        <v>0</v>
      </c>
      <c r="AC57" s="40"/>
      <c r="AD57" s="40"/>
      <c r="AE57" s="40"/>
      <c r="AF57" s="118"/>
      <c r="AG57" s="58">
        <f>SUM(AG45:AG56)</f>
        <v>0</v>
      </c>
      <c r="AH57" s="40"/>
      <c r="AI57" s="40"/>
      <c r="AJ57" s="40"/>
      <c r="AK57" s="118"/>
      <c r="AL57" s="59">
        <f>SUM(AL45:AL56)</f>
        <v>0</v>
      </c>
      <c r="AM57" s="60">
        <f>SUM(AM45:AM56)</f>
        <v>0</v>
      </c>
      <c r="AO57" s="4"/>
      <c r="AP57" s="4"/>
    </row>
    <row r="58" spans="1:255" ht="27.75" thickBot="1" x14ac:dyDescent="0.4">
      <c r="AM58" s="78"/>
      <c r="AO58" s="4"/>
      <c r="AP58" s="4"/>
    </row>
    <row r="59" spans="1:255" s="79" customFormat="1" ht="34.5" customHeight="1" thickBot="1" x14ac:dyDescent="0.3">
      <c r="A59" s="37"/>
      <c r="B59" s="224" t="s">
        <v>40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6"/>
      <c r="AN59" s="37"/>
      <c r="AO59" s="37"/>
      <c r="AP59" s="37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</row>
    <row r="60" spans="1:255" s="79" customFormat="1" ht="34.5" customHeight="1" thickBot="1" x14ac:dyDescent="0.3">
      <c r="A60" s="37"/>
      <c r="B60" s="80"/>
      <c r="C60" s="80"/>
      <c r="D60" s="184">
        <f>D6</f>
        <v>42537</v>
      </c>
      <c r="E60" s="185"/>
      <c r="F60" s="185"/>
      <c r="G60" s="186"/>
      <c r="H60" s="227"/>
      <c r="I60" s="184">
        <f>D60+1</f>
        <v>42538</v>
      </c>
      <c r="J60" s="185"/>
      <c r="K60" s="185"/>
      <c r="L60" s="186"/>
      <c r="M60" s="227"/>
      <c r="N60" s="184">
        <f>I60+1</f>
        <v>42539</v>
      </c>
      <c r="O60" s="185"/>
      <c r="P60" s="185"/>
      <c r="Q60" s="186"/>
      <c r="R60" s="227"/>
      <c r="S60" s="184">
        <f>N60+1</f>
        <v>42540</v>
      </c>
      <c r="T60" s="185"/>
      <c r="U60" s="185"/>
      <c r="V60" s="186"/>
      <c r="W60" s="227"/>
      <c r="X60" s="184">
        <f>S60+1</f>
        <v>42541</v>
      </c>
      <c r="Y60" s="185"/>
      <c r="Z60" s="185"/>
      <c r="AA60" s="186"/>
      <c r="AB60" s="227"/>
      <c r="AC60" s="184">
        <f>X60+1</f>
        <v>42542</v>
      </c>
      <c r="AD60" s="185"/>
      <c r="AE60" s="185"/>
      <c r="AF60" s="186"/>
      <c r="AG60" s="81"/>
      <c r="AH60" s="184">
        <f>AC60+1</f>
        <v>42543</v>
      </c>
      <c r="AI60" s="185"/>
      <c r="AJ60" s="185"/>
      <c r="AK60" s="186"/>
      <c r="AL60" s="81"/>
      <c r="AM60" s="227" t="s">
        <v>8</v>
      </c>
      <c r="AN60" s="37"/>
      <c r="AO60" s="37"/>
      <c r="AP60" s="37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</row>
    <row r="61" spans="1:255" s="79" customFormat="1" ht="34.5" customHeight="1" thickBot="1" x14ac:dyDescent="0.3">
      <c r="A61" s="37"/>
      <c r="B61" s="197" t="s">
        <v>33</v>
      </c>
      <c r="C61" s="198"/>
      <c r="D61" s="247" t="s">
        <v>1</v>
      </c>
      <c r="E61" s="248"/>
      <c r="F61" s="248"/>
      <c r="G61" s="249"/>
      <c r="H61" s="228"/>
      <c r="I61" s="247" t="s">
        <v>2</v>
      </c>
      <c r="J61" s="248"/>
      <c r="K61" s="248"/>
      <c r="L61" s="249"/>
      <c r="M61" s="228"/>
      <c r="N61" s="247" t="s">
        <v>3</v>
      </c>
      <c r="O61" s="248"/>
      <c r="P61" s="248"/>
      <c r="Q61" s="249"/>
      <c r="R61" s="228"/>
      <c r="S61" s="247" t="s">
        <v>4</v>
      </c>
      <c r="T61" s="248"/>
      <c r="U61" s="248"/>
      <c r="V61" s="249"/>
      <c r="W61" s="228"/>
      <c r="X61" s="247" t="s">
        <v>5</v>
      </c>
      <c r="Y61" s="248"/>
      <c r="Z61" s="248"/>
      <c r="AA61" s="249"/>
      <c r="AB61" s="228"/>
      <c r="AC61" s="247" t="s">
        <v>6</v>
      </c>
      <c r="AD61" s="248"/>
      <c r="AE61" s="248"/>
      <c r="AF61" s="249"/>
      <c r="AG61" s="81"/>
      <c r="AH61" s="247" t="s">
        <v>7</v>
      </c>
      <c r="AI61" s="248"/>
      <c r="AJ61" s="248"/>
      <c r="AK61" s="249"/>
      <c r="AL61" s="81"/>
      <c r="AM61" s="228"/>
      <c r="AN61" s="37"/>
      <c r="AO61" s="37"/>
      <c r="AP61" s="37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</row>
    <row r="62" spans="1:255" s="79" customFormat="1" ht="34.5" customHeight="1" thickBot="1" x14ac:dyDescent="0.45">
      <c r="A62" s="37"/>
      <c r="B62" s="201"/>
      <c r="C62" s="202"/>
      <c r="D62" s="8" t="s">
        <v>31</v>
      </c>
      <c r="E62" s="190" t="s">
        <v>9</v>
      </c>
      <c r="F62" s="191"/>
      <c r="G62" s="8" t="s">
        <v>10</v>
      </c>
      <c r="H62" s="8" t="s">
        <v>11</v>
      </c>
      <c r="I62" s="8" t="s">
        <v>31</v>
      </c>
      <c r="J62" s="190" t="s">
        <v>9</v>
      </c>
      <c r="K62" s="191"/>
      <c r="L62" s="8" t="s">
        <v>10</v>
      </c>
      <c r="M62" s="8" t="s">
        <v>11</v>
      </c>
      <c r="N62" s="8" t="s">
        <v>31</v>
      </c>
      <c r="O62" s="190" t="s">
        <v>9</v>
      </c>
      <c r="P62" s="191"/>
      <c r="Q62" s="8" t="s">
        <v>10</v>
      </c>
      <c r="R62" s="8" t="s">
        <v>11</v>
      </c>
      <c r="S62" s="8" t="s">
        <v>31</v>
      </c>
      <c r="T62" s="190" t="s">
        <v>9</v>
      </c>
      <c r="U62" s="191"/>
      <c r="V62" s="8" t="s">
        <v>10</v>
      </c>
      <c r="W62" s="8" t="s">
        <v>11</v>
      </c>
      <c r="X62" s="8" t="s">
        <v>31</v>
      </c>
      <c r="Y62" s="190" t="s">
        <v>9</v>
      </c>
      <c r="Z62" s="191"/>
      <c r="AA62" s="8" t="s">
        <v>10</v>
      </c>
      <c r="AB62" s="8" t="s">
        <v>11</v>
      </c>
      <c r="AC62" s="8" t="s">
        <v>31</v>
      </c>
      <c r="AD62" s="190" t="s">
        <v>9</v>
      </c>
      <c r="AE62" s="191"/>
      <c r="AF62" s="8" t="s">
        <v>10</v>
      </c>
      <c r="AG62" s="8" t="s">
        <v>11</v>
      </c>
      <c r="AH62" s="8" t="s">
        <v>31</v>
      </c>
      <c r="AI62" s="190" t="s">
        <v>9</v>
      </c>
      <c r="AJ62" s="191"/>
      <c r="AK62" s="8" t="s">
        <v>10</v>
      </c>
      <c r="AL62" s="82" t="s">
        <v>11</v>
      </c>
      <c r="AM62" s="83"/>
      <c r="AN62" s="37"/>
      <c r="AO62" s="224" t="s">
        <v>25</v>
      </c>
      <c r="AP62" s="226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</row>
    <row r="63" spans="1:255" ht="34.5" thickBot="1" x14ac:dyDescent="0.7">
      <c r="B63" s="140">
        <v>1</v>
      </c>
      <c r="C63" s="136"/>
      <c r="D63" s="181" t="s">
        <v>14</v>
      </c>
      <c r="E63" s="182"/>
      <c r="F63" s="182"/>
      <c r="G63" s="183"/>
      <c r="H63" s="45">
        <v>0</v>
      </c>
      <c r="I63" s="181" t="s">
        <v>14</v>
      </c>
      <c r="J63" s="182"/>
      <c r="K63" s="182"/>
      <c r="L63" s="183"/>
      <c r="M63" s="45">
        <v>0</v>
      </c>
      <c r="N63" s="181" t="s">
        <v>14</v>
      </c>
      <c r="O63" s="182"/>
      <c r="P63" s="182"/>
      <c r="Q63" s="183"/>
      <c r="R63" s="45">
        <v>0</v>
      </c>
      <c r="S63" s="181" t="s">
        <v>14</v>
      </c>
      <c r="T63" s="182"/>
      <c r="U63" s="182"/>
      <c r="V63" s="183"/>
      <c r="W63" s="45">
        <v>0</v>
      </c>
      <c r="X63" s="181" t="s">
        <v>14</v>
      </c>
      <c r="Y63" s="182"/>
      <c r="Z63" s="182"/>
      <c r="AA63" s="183"/>
      <c r="AB63" s="45">
        <v>0</v>
      </c>
      <c r="AC63" s="181" t="s">
        <v>14</v>
      </c>
      <c r="AD63" s="182"/>
      <c r="AE63" s="182"/>
      <c r="AF63" s="183"/>
      <c r="AG63" s="76">
        <v>0</v>
      </c>
      <c r="AH63" s="181" t="s">
        <v>14</v>
      </c>
      <c r="AI63" s="182"/>
      <c r="AJ63" s="182"/>
      <c r="AK63" s="183"/>
      <c r="AL63" s="49">
        <v>0</v>
      </c>
      <c r="AM63" s="11">
        <f t="shared" ref="AM63:AM68" si="10">AL63+AG63+AB63+W63+R63+M63+H63</f>
        <v>0</v>
      </c>
      <c r="AO63" s="90"/>
      <c r="AP63" s="91"/>
    </row>
    <row r="64" spans="1:255" ht="34.5" thickBot="1" x14ac:dyDescent="0.7">
      <c r="B64" s="142">
        <v>2</v>
      </c>
      <c r="C64" s="146"/>
      <c r="D64" s="179" t="s">
        <v>12</v>
      </c>
      <c r="E64" s="179"/>
      <c r="F64" s="179"/>
      <c r="G64" s="180"/>
      <c r="H64" s="16">
        <v>0</v>
      </c>
      <c r="I64" s="20"/>
      <c r="J64" s="13"/>
      <c r="K64" s="13"/>
      <c r="L64" s="14"/>
      <c r="M64" s="16">
        <f>(L64-I64)-(K64-J64)</f>
        <v>0</v>
      </c>
      <c r="N64" s="20"/>
      <c r="O64" s="13"/>
      <c r="P64" s="13"/>
      <c r="Q64" s="14"/>
      <c r="R64" s="16">
        <f t="shared" ref="R64:R68" si="11">(Q64-N64)-(P64-O64)</f>
        <v>0</v>
      </c>
      <c r="S64" s="178" t="s">
        <v>12</v>
      </c>
      <c r="T64" s="179"/>
      <c r="U64" s="179"/>
      <c r="V64" s="180"/>
      <c r="W64" s="16">
        <v>0</v>
      </c>
      <c r="X64" s="20"/>
      <c r="Y64" s="17"/>
      <c r="Z64" s="17"/>
      <c r="AA64" s="21"/>
      <c r="AB64" s="16">
        <f t="shared" ref="AB64:AB68" si="12">(AA64-X64)-(Z64-Y64)</f>
        <v>0</v>
      </c>
      <c r="AC64" s="20"/>
      <c r="AD64" s="17"/>
      <c r="AE64" s="17"/>
      <c r="AF64" s="21"/>
      <c r="AG64" s="51">
        <f>(AF64-AC64)-(AE64-AD64)</f>
        <v>0</v>
      </c>
      <c r="AH64" s="20"/>
      <c r="AI64" s="17"/>
      <c r="AJ64" s="17"/>
      <c r="AK64" s="21"/>
      <c r="AL64" s="51">
        <f>(AK64-AH64)-(AJ64-AI64)</f>
        <v>0</v>
      </c>
      <c r="AM64" s="18">
        <f t="shared" si="10"/>
        <v>0</v>
      </c>
      <c r="AO64" s="92"/>
      <c r="AP64" s="93"/>
    </row>
    <row r="65" spans="1:255" ht="34.5" thickBot="1" x14ac:dyDescent="0.7">
      <c r="B65" s="142">
        <v>3</v>
      </c>
      <c r="C65" s="146"/>
      <c r="D65" s="154"/>
      <c r="E65" s="156"/>
      <c r="F65" s="156"/>
      <c r="G65" s="157"/>
      <c r="H65" s="16">
        <f>(G65-D65)-(F65-E65)</f>
        <v>0</v>
      </c>
      <c r="I65" s="20"/>
      <c r="J65" s="13"/>
      <c r="K65" s="13"/>
      <c r="L65" s="14"/>
      <c r="M65" s="16">
        <f>(L65-I65)-(K65-J65)</f>
        <v>0</v>
      </c>
      <c r="N65" s="20"/>
      <c r="O65" s="17"/>
      <c r="P65" s="17"/>
      <c r="Q65" s="21"/>
      <c r="R65" s="16">
        <f t="shared" si="11"/>
        <v>0</v>
      </c>
      <c r="S65" s="121"/>
      <c r="T65" s="156"/>
      <c r="U65" s="156"/>
      <c r="V65" s="157"/>
      <c r="W65" s="16">
        <f>(V65-S65)-(U65-T65)</f>
        <v>0</v>
      </c>
      <c r="X65" s="20"/>
      <c r="Y65" s="13"/>
      <c r="Z65" s="13"/>
      <c r="AA65" s="14"/>
      <c r="AB65" s="16">
        <f t="shared" si="12"/>
        <v>0</v>
      </c>
      <c r="AC65" s="20"/>
      <c r="AD65" s="13"/>
      <c r="AE65" s="13"/>
      <c r="AF65" s="14"/>
      <c r="AG65" s="51">
        <f>(AF65-AC65)-(AE65-AD65)</f>
        <v>0</v>
      </c>
      <c r="AH65" s="178" t="s">
        <v>12</v>
      </c>
      <c r="AI65" s="179"/>
      <c r="AJ65" s="179"/>
      <c r="AK65" s="180"/>
      <c r="AL65" s="51">
        <v>0</v>
      </c>
      <c r="AM65" s="18">
        <f t="shared" si="10"/>
        <v>0</v>
      </c>
      <c r="AO65" s="94"/>
      <c r="AP65" s="95"/>
    </row>
    <row r="66" spans="1:255" ht="34.5" thickBot="1" x14ac:dyDescent="0.7">
      <c r="B66" s="142">
        <v>4</v>
      </c>
      <c r="C66" s="146"/>
      <c r="D66" s="178" t="s">
        <v>12</v>
      </c>
      <c r="E66" s="179"/>
      <c r="F66" s="179"/>
      <c r="G66" s="180"/>
      <c r="H66" s="16">
        <v>0</v>
      </c>
      <c r="I66" s="20"/>
      <c r="J66" s="13"/>
      <c r="K66" s="13"/>
      <c r="L66" s="14"/>
      <c r="M66" s="16">
        <f>(L66-I66)-(K66-J66)</f>
        <v>0</v>
      </c>
      <c r="N66" s="20"/>
      <c r="O66" s="17"/>
      <c r="P66" s="17"/>
      <c r="Q66" s="21"/>
      <c r="R66" s="15">
        <f t="shared" si="11"/>
        <v>0</v>
      </c>
      <c r="S66" s="20"/>
      <c r="T66" s="13"/>
      <c r="U66" s="13"/>
      <c r="V66" s="14"/>
      <c r="W66" s="16">
        <f>(V66-S66)-(U66-T66)</f>
        <v>0</v>
      </c>
      <c r="X66" s="20"/>
      <c r="Y66" s="17"/>
      <c r="Z66" s="17"/>
      <c r="AA66" s="21"/>
      <c r="AB66" s="15">
        <f t="shared" si="12"/>
        <v>0</v>
      </c>
      <c r="AC66" s="20"/>
      <c r="AD66" s="17"/>
      <c r="AE66" s="17"/>
      <c r="AF66" s="21"/>
      <c r="AG66" s="77">
        <f>(AF66-AC66)-(AE66-AD66)</f>
        <v>0</v>
      </c>
      <c r="AH66" s="121"/>
      <c r="AI66" s="122"/>
      <c r="AJ66" s="122"/>
      <c r="AK66" s="123"/>
      <c r="AL66" s="77">
        <f>(AK66-AH66)-(AJ66-AI66)</f>
        <v>0</v>
      </c>
      <c r="AM66" s="18">
        <f t="shared" si="10"/>
        <v>0</v>
      </c>
      <c r="AO66" s="92"/>
      <c r="AP66" s="96"/>
    </row>
    <row r="67" spans="1:255" ht="34.5" thickBot="1" x14ac:dyDescent="0.7">
      <c r="B67" s="142">
        <v>5</v>
      </c>
      <c r="C67" s="146"/>
      <c r="D67" s="154"/>
      <c r="E67" s="156"/>
      <c r="F67" s="156"/>
      <c r="G67" s="157"/>
      <c r="H67" s="16">
        <f t="shared" ref="H67:H68" si="13">(G67-D67)-(F67-E67)</f>
        <v>0</v>
      </c>
      <c r="I67" s="20"/>
      <c r="J67" s="13"/>
      <c r="K67" s="13"/>
      <c r="L67" s="14"/>
      <c r="M67" s="16">
        <f>(L67-I67)-(K67-J67)</f>
        <v>0</v>
      </c>
      <c r="N67" s="20"/>
      <c r="O67" s="13"/>
      <c r="P67" s="13"/>
      <c r="Q67" s="14"/>
      <c r="R67" s="16">
        <f t="shared" si="11"/>
        <v>0</v>
      </c>
      <c r="S67" s="20"/>
      <c r="T67" s="13"/>
      <c r="U67" s="13"/>
      <c r="V67" s="14"/>
      <c r="W67" s="16">
        <f>(V67-S67)-(U67-T67)</f>
        <v>0</v>
      </c>
      <c r="X67" s="20"/>
      <c r="Y67" s="17"/>
      <c r="Z67" s="17"/>
      <c r="AA67" s="21"/>
      <c r="AB67" s="16">
        <f t="shared" si="12"/>
        <v>0</v>
      </c>
      <c r="AC67" s="20"/>
      <c r="AD67" s="17"/>
      <c r="AE67" s="17"/>
      <c r="AF67" s="21"/>
      <c r="AG67" s="51">
        <f>(AF67-AC67)-(AE67-AD67)</f>
        <v>0</v>
      </c>
      <c r="AH67" s="178" t="s">
        <v>12</v>
      </c>
      <c r="AI67" s="179"/>
      <c r="AJ67" s="179"/>
      <c r="AK67" s="180"/>
      <c r="AL67" s="51">
        <v>0</v>
      </c>
      <c r="AM67" s="18">
        <f t="shared" si="10"/>
        <v>0</v>
      </c>
      <c r="AO67" s="94"/>
      <c r="AP67" s="95"/>
    </row>
    <row r="68" spans="1:255" ht="34.5" thickBot="1" x14ac:dyDescent="0.7">
      <c r="B68" s="142">
        <v>6</v>
      </c>
      <c r="C68" s="163"/>
      <c r="D68" s="33"/>
      <c r="E68" s="17"/>
      <c r="F68" s="17"/>
      <c r="G68" s="21"/>
      <c r="H68" s="16">
        <f t="shared" si="13"/>
        <v>0</v>
      </c>
      <c r="I68" s="178" t="s">
        <v>12</v>
      </c>
      <c r="J68" s="179"/>
      <c r="K68" s="179"/>
      <c r="L68" s="180"/>
      <c r="M68" s="16">
        <v>0</v>
      </c>
      <c r="N68" s="20"/>
      <c r="O68" s="17"/>
      <c r="P68" s="17"/>
      <c r="Q68" s="21"/>
      <c r="R68" s="16">
        <f t="shared" si="11"/>
        <v>0</v>
      </c>
      <c r="S68" s="20"/>
      <c r="T68" s="13"/>
      <c r="U68" s="13"/>
      <c r="V68" s="14"/>
      <c r="W68" s="16">
        <f>(V68-S68)-(U68-T68)</f>
        <v>0</v>
      </c>
      <c r="X68" s="20"/>
      <c r="Y68" s="17"/>
      <c r="Z68" s="17"/>
      <c r="AA68" s="21"/>
      <c r="AB68" s="16">
        <f t="shared" si="12"/>
        <v>0</v>
      </c>
      <c r="AC68" s="20"/>
      <c r="AD68" s="17"/>
      <c r="AE68" s="17"/>
      <c r="AF68" s="21"/>
      <c r="AG68" s="51">
        <f>(AF68-AC68)-(AE68-AD68)</f>
        <v>0</v>
      </c>
      <c r="AH68" s="121"/>
      <c r="AI68" s="122"/>
      <c r="AJ68" s="122"/>
      <c r="AK68" s="123"/>
      <c r="AL68" s="51">
        <f>(AK68-AH68)-(AJ68-AI68)</f>
        <v>0</v>
      </c>
      <c r="AM68" s="18">
        <f t="shared" si="10"/>
        <v>0</v>
      </c>
      <c r="AO68" s="94"/>
      <c r="AP68" s="96"/>
    </row>
    <row r="69" spans="1:255" ht="34.5" thickBot="1" x14ac:dyDescent="0.45">
      <c r="B69" s="215" t="s">
        <v>13</v>
      </c>
      <c r="C69" s="216"/>
      <c r="D69" s="40"/>
      <c r="E69" s="40"/>
      <c r="F69" s="40"/>
      <c r="G69" s="118"/>
      <c r="H69" s="58">
        <f>SUM(H57:H68)</f>
        <v>0</v>
      </c>
      <c r="I69" s="40"/>
      <c r="J69" s="40"/>
      <c r="K69" s="40"/>
      <c r="L69" s="118"/>
      <c r="M69" s="58">
        <f>SUM(M57:M68)</f>
        <v>0</v>
      </c>
      <c r="N69" s="40"/>
      <c r="O69" s="40"/>
      <c r="P69" s="40"/>
      <c r="Q69" s="118"/>
      <c r="R69" s="58">
        <f>SUM(R57:R68)</f>
        <v>0</v>
      </c>
      <c r="S69" s="40"/>
      <c r="T69" s="40"/>
      <c r="U69" s="40"/>
      <c r="V69" s="118"/>
      <c r="W69" s="58">
        <f>SUM(W57:W68)</f>
        <v>0</v>
      </c>
      <c r="X69" s="40"/>
      <c r="Y69" s="40"/>
      <c r="Z69" s="40"/>
      <c r="AA69" s="118"/>
      <c r="AB69" s="58">
        <f>SUM(AB57:AB68)</f>
        <v>0</v>
      </c>
      <c r="AC69" s="40"/>
      <c r="AD69" s="40"/>
      <c r="AE69" s="40"/>
      <c r="AF69" s="118"/>
      <c r="AG69" s="58">
        <f>SUM(AG57:AG68)</f>
        <v>0</v>
      </c>
      <c r="AH69" s="40"/>
      <c r="AI69" s="40"/>
      <c r="AJ69" s="40"/>
      <c r="AK69" s="118"/>
      <c r="AL69" s="59">
        <f>SUM(AL57:AL68)</f>
        <v>0</v>
      </c>
      <c r="AM69" s="60">
        <f>SUM(AM57:AM68)</f>
        <v>0</v>
      </c>
      <c r="AO69" s="4"/>
      <c r="AP69" s="4"/>
    </row>
    <row r="70" spans="1:255" s="79" customFormat="1" ht="34.5" customHeight="1" thickBot="1" x14ac:dyDescent="0.3">
      <c r="A70" s="37"/>
      <c r="B70" s="81"/>
      <c r="C70" s="81"/>
      <c r="D70" s="88"/>
      <c r="E70" s="88"/>
      <c r="F70" s="88"/>
      <c r="G70" s="81"/>
      <c r="H70" s="63"/>
      <c r="I70" s="88"/>
      <c r="J70" s="88"/>
      <c r="K70" s="88"/>
      <c r="L70" s="81"/>
      <c r="M70" s="63"/>
      <c r="N70" s="88"/>
      <c r="O70" s="88"/>
      <c r="P70" s="88"/>
      <c r="Q70" s="81"/>
      <c r="R70" s="63"/>
      <c r="S70" s="88"/>
      <c r="T70" s="88"/>
      <c r="U70" s="88"/>
      <c r="V70" s="81"/>
      <c r="W70" s="63"/>
      <c r="X70" s="88"/>
      <c r="Y70" s="88"/>
      <c r="Z70" s="88"/>
      <c r="AA70" s="81"/>
      <c r="AB70" s="63"/>
      <c r="AC70" s="88"/>
      <c r="AD70" s="88"/>
      <c r="AE70" s="88"/>
      <c r="AF70" s="81"/>
      <c r="AG70" s="63"/>
      <c r="AH70" s="88"/>
      <c r="AI70" s="88"/>
      <c r="AJ70" s="88"/>
      <c r="AK70" s="81"/>
      <c r="AL70" s="63"/>
      <c r="AM70" s="60">
        <f>AM69+AM57+AM39+AM20</f>
        <v>0</v>
      </c>
      <c r="AN70" s="37"/>
      <c r="AO70" s="37"/>
      <c r="AP70" s="37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</row>
    <row r="71" spans="1:255" s="79" customFormat="1" ht="34.5" customHeight="1" thickBot="1" x14ac:dyDescent="0.3">
      <c r="A71" s="37"/>
      <c r="B71" s="224" t="s">
        <v>30</v>
      </c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6"/>
      <c r="AN71" s="37"/>
      <c r="AO71" s="37"/>
      <c r="AP71" s="37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</row>
    <row r="72" spans="1:255" s="79" customFormat="1" ht="34.5" customHeight="1" thickBot="1" x14ac:dyDescent="0.3">
      <c r="A72" s="37"/>
      <c r="B72" s="80"/>
      <c r="C72" s="80"/>
      <c r="D72" s="184">
        <f>D17</f>
        <v>0</v>
      </c>
      <c r="E72" s="185"/>
      <c r="F72" s="185"/>
      <c r="G72" s="186"/>
      <c r="H72" s="227"/>
      <c r="I72" s="184">
        <f>D72+1</f>
        <v>1</v>
      </c>
      <c r="J72" s="185"/>
      <c r="K72" s="185"/>
      <c r="L72" s="186"/>
      <c r="M72" s="227"/>
      <c r="N72" s="184">
        <f>I72+1</f>
        <v>2</v>
      </c>
      <c r="O72" s="185"/>
      <c r="P72" s="185"/>
      <c r="Q72" s="186"/>
      <c r="R72" s="227"/>
      <c r="S72" s="184">
        <f>N72+1</f>
        <v>3</v>
      </c>
      <c r="T72" s="185"/>
      <c r="U72" s="185"/>
      <c r="V72" s="186"/>
      <c r="W72" s="227"/>
      <c r="X72" s="184">
        <f>S72+1</f>
        <v>4</v>
      </c>
      <c r="Y72" s="185"/>
      <c r="Z72" s="185"/>
      <c r="AA72" s="186"/>
      <c r="AB72" s="227"/>
      <c r="AC72" s="184">
        <f>X72+1</f>
        <v>5</v>
      </c>
      <c r="AD72" s="185"/>
      <c r="AE72" s="185"/>
      <c r="AF72" s="186"/>
      <c r="AG72" s="81"/>
      <c r="AH72" s="184">
        <f>AC72+1</f>
        <v>6</v>
      </c>
      <c r="AI72" s="185"/>
      <c r="AJ72" s="185"/>
      <c r="AK72" s="186"/>
      <c r="AL72" s="81"/>
      <c r="AM72" s="227" t="s">
        <v>8</v>
      </c>
      <c r="AN72" s="37"/>
      <c r="AO72" s="37"/>
      <c r="AP72" s="37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</row>
    <row r="73" spans="1:255" s="79" customFormat="1" ht="34.5" customHeight="1" thickBot="1" x14ac:dyDescent="0.3">
      <c r="A73" s="37"/>
      <c r="B73" s="197" t="s">
        <v>33</v>
      </c>
      <c r="C73" s="198"/>
      <c r="D73" s="247" t="s">
        <v>1</v>
      </c>
      <c r="E73" s="248"/>
      <c r="F73" s="248"/>
      <c r="G73" s="249"/>
      <c r="H73" s="228"/>
      <c r="I73" s="247" t="s">
        <v>2</v>
      </c>
      <c r="J73" s="248"/>
      <c r="K73" s="248"/>
      <c r="L73" s="249"/>
      <c r="M73" s="228"/>
      <c r="N73" s="247" t="s">
        <v>3</v>
      </c>
      <c r="O73" s="248"/>
      <c r="P73" s="248"/>
      <c r="Q73" s="249"/>
      <c r="R73" s="228"/>
      <c r="S73" s="247" t="s">
        <v>4</v>
      </c>
      <c r="T73" s="248"/>
      <c r="U73" s="248"/>
      <c r="V73" s="249"/>
      <c r="W73" s="228"/>
      <c r="X73" s="247" t="s">
        <v>5</v>
      </c>
      <c r="Y73" s="248"/>
      <c r="Z73" s="248"/>
      <c r="AA73" s="249"/>
      <c r="AB73" s="228"/>
      <c r="AC73" s="247" t="s">
        <v>6</v>
      </c>
      <c r="AD73" s="248"/>
      <c r="AE73" s="248"/>
      <c r="AF73" s="249"/>
      <c r="AG73" s="81"/>
      <c r="AH73" s="247" t="s">
        <v>7</v>
      </c>
      <c r="AI73" s="248"/>
      <c r="AJ73" s="248"/>
      <c r="AK73" s="249"/>
      <c r="AL73" s="81"/>
      <c r="AM73" s="228"/>
      <c r="AN73" s="37"/>
      <c r="AO73" s="37"/>
      <c r="AP73" s="37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</row>
    <row r="74" spans="1:255" s="79" customFormat="1" ht="34.5" customHeight="1" thickBot="1" x14ac:dyDescent="0.45">
      <c r="A74" s="37"/>
      <c r="B74" s="201"/>
      <c r="C74" s="202"/>
      <c r="D74" s="119" t="s">
        <v>31</v>
      </c>
      <c r="E74" s="190" t="s">
        <v>9</v>
      </c>
      <c r="F74" s="191"/>
      <c r="G74" s="119" t="s">
        <v>10</v>
      </c>
      <c r="H74" s="119" t="s">
        <v>11</v>
      </c>
      <c r="I74" s="119" t="s">
        <v>31</v>
      </c>
      <c r="J74" s="190" t="s">
        <v>9</v>
      </c>
      <c r="K74" s="191"/>
      <c r="L74" s="119" t="s">
        <v>10</v>
      </c>
      <c r="M74" s="119" t="s">
        <v>11</v>
      </c>
      <c r="N74" s="119" t="s">
        <v>31</v>
      </c>
      <c r="O74" s="190" t="s">
        <v>9</v>
      </c>
      <c r="P74" s="191"/>
      <c r="Q74" s="119" t="s">
        <v>10</v>
      </c>
      <c r="R74" s="119" t="s">
        <v>11</v>
      </c>
      <c r="S74" s="119" t="s">
        <v>31</v>
      </c>
      <c r="T74" s="190" t="s">
        <v>9</v>
      </c>
      <c r="U74" s="191"/>
      <c r="V74" s="119" t="s">
        <v>10</v>
      </c>
      <c r="W74" s="119" t="s">
        <v>11</v>
      </c>
      <c r="X74" s="119" t="s">
        <v>31</v>
      </c>
      <c r="Y74" s="190" t="s">
        <v>9</v>
      </c>
      <c r="Z74" s="191"/>
      <c r="AA74" s="119" t="s">
        <v>10</v>
      </c>
      <c r="AB74" s="119" t="s">
        <v>11</v>
      </c>
      <c r="AC74" s="119" t="s">
        <v>31</v>
      </c>
      <c r="AD74" s="190" t="s">
        <v>9</v>
      </c>
      <c r="AE74" s="191"/>
      <c r="AF74" s="119" t="s">
        <v>10</v>
      </c>
      <c r="AG74" s="119" t="s">
        <v>11</v>
      </c>
      <c r="AH74" s="119" t="s">
        <v>31</v>
      </c>
      <c r="AI74" s="190" t="s">
        <v>9</v>
      </c>
      <c r="AJ74" s="191"/>
      <c r="AK74" s="119" t="s">
        <v>10</v>
      </c>
      <c r="AL74" s="116" t="s">
        <v>11</v>
      </c>
      <c r="AM74" s="83"/>
      <c r="AN74" s="37"/>
      <c r="AO74" s="224" t="s">
        <v>25</v>
      </c>
      <c r="AP74" s="226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</row>
    <row r="75" spans="1:255" s="79" customFormat="1" ht="34.5" customHeight="1" thickBot="1" x14ac:dyDescent="0.3">
      <c r="A75" s="37"/>
      <c r="B75" s="19">
        <v>1</v>
      </c>
      <c r="C75" s="136"/>
      <c r="D75" s="68"/>
      <c r="E75" s="31"/>
      <c r="F75" s="31"/>
      <c r="G75" s="32"/>
      <c r="H75" s="84">
        <f>(G75-D75)-(F75-E75)</f>
        <v>0</v>
      </c>
      <c r="I75" s="30"/>
      <c r="J75" s="31"/>
      <c r="K75" s="31"/>
      <c r="L75" s="32"/>
      <c r="M75" s="85">
        <f>(L75-I75)-(K75-J75)</f>
        <v>0</v>
      </c>
      <c r="N75" s="30"/>
      <c r="O75" s="31"/>
      <c r="P75" s="31"/>
      <c r="Q75" s="32"/>
      <c r="R75" s="85">
        <f>(Q75-N75)-(P75-O75)</f>
        <v>0</v>
      </c>
      <c r="S75" s="179" t="s">
        <v>12</v>
      </c>
      <c r="T75" s="179"/>
      <c r="U75" s="179"/>
      <c r="V75" s="180"/>
      <c r="W75" s="85">
        <v>0</v>
      </c>
      <c r="X75" s="178" t="s">
        <v>12</v>
      </c>
      <c r="Y75" s="179"/>
      <c r="Z75" s="179"/>
      <c r="AA75" s="180"/>
      <c r="AB75" s="85">
        <v>0</v>
      </c>
      <c r="AC75" s="68"/>
      <c r="AD75" s="31"/>
      <c r="AE75" s="31"/>
      <c r="AF75" s="32"/>
      <c r="AG75" s="85">
        <f>(AF75-AC75)-(AE75-AD75)</f>
        <v>0</v>
      </c>
      <c r="AH75" s="68"/>
      <c r="AI75" s="31"/>
      <c r="AJ75" s="31"/>
      <c r="AK75" s="32"/>
      <c r="AL75" s="85">
        <f>(AK75-AH75)-(AJ75-AI75)</f>
        <v>0</v>
      </c>
      <c r="AM75" s="50">
        <f>AL75+AG75+AB75+W75+R75+M75+H75</f>
        <v>0</v>
      </c>
      <c r="AN75" s="37"/>
      <c r="AO75" s="103"/>
      <c r="AP75" s="104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</row>
    <row r="76" spans="1:255" s="79" customFormat="1" ht="34.5" customHeight="1" thickBot="1" x14ac:dyDescent="0.3">
      <c r="A76" s="37"/>
      <c r="B76" s="19">
        <v>2</v>
      </c>
      <c r="C76" s="137"/>
      <c r="D76" s="178" t="s">
        <v>12</v>
      </c>
      <c r="E76" s="179"/>
      <c r="F76" s="179"/>
      <c r="G76" s="180"/>
      <c r="H76" s="86">
        <v>0</v>
      </c>
      <c r="I76" s="20"/>
      <c r="J76" s="17"/>
      <c r="K76" s="17"/>
      <c r="L76" s="21"/>
      <c r="M76" s="22">
        <f>(L76-I76)-(K76-J76)</f>
        <v>0</v>
      </c>
      <c r="N76" s="20"/>
      <c r="O76" s="17"/>
      <c r="P76" s="17"/>
      <c r="Q76" s="21"/>
      <c r="R76" s="22">
        <f>(Q76-N76)-(P76-O76)</f>
        <v>0</v>
      </c>
      <c r="S76" s="154"/>
      <c r="T76" s="122"/>
      <c r="U76" s="122"/>
      <c r="V76" s="123"/>
      <c r="W76" s="22">
        <f>(V76-S76)-(U76-T76)</f>
        <v>0</v>
      </c>
      <c r="X76" s="154"/>
      <c r="Y76" s="122"/>
      <c r="Z76" s="122"/>
      <c r="AA76" s="123"/>
      <c r="AB76" s="22">
        <f>(AA76-X76)-(Z76-Y76)</f>
        <v>0</v>
      </c>
      <c r="AC76" s="33"/>
      <c r="AD76" s="17"/>
      <c r="AE76" s="17"/>
      <c r="AF76" s="21"/>
      <c r="AG76" s="22">
        <f>(AF76-AC76)-(AE76-AD76)</f>
        <v>0</v>
      </c>
      <c r="AH76" s="33"/>
      <c r="AI76" s="17"/>
      <c r="AJ76" s="17"/>
      <c r="AK76" s="21"/>
      <c r="AL76" s="86">
        <f>(AK76-AH76)-(AJ76-AI76)</f>
        <v>0</v>
      </c>
      <c r="AM76" s="23">
        <f>AL76+AG76+AB76+W76+R76+M76+H76</f>
        <v>0</v>
      </c>
      <c r="AN76" s="37"/>
      <c r="AO76" s="56"/>
      <c r="AP76" s="105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</row>
    <row r="77" spans="1:255" s="39" customFormat="1" ht="34.5" customHeight="1" thickBot="1" x14ac:dyDescent="0.3">
      <c r="A77" s="37"/>
      <c r="B77" s="19">
        <v>3</v>
      </c>
      <c r="C77" s="138"/>
      <c r="D77" s="161"/>
      <c r="E77" s="162"/>
      <c r="F77" s="162"/>
      <c r="G77" s="126"/>
      <c r="H77" s="87">
        <f>(G77-D77)-(F77-E77)</f>
        <v>0</v>
      </c>
      <c r="I77" s="26"/>
      <c r="J77" s="24"/>
      <c r="K77" s="24"/>
      <c r="L77" s="27"/>
      <c r="M77" s="28">
        <f>(L77-I77)-(K77-J77)</f>
        <v>0</v>
      </c>
      <c r="N77" s="26"/>
      <c r="O77" s="24"/>
      <c r="P77" s="24"/>
      <c r="Q77" s="27"/>
      <c r="R77" s="28">
        <f>(Q77-N77)-(P77-O77)</f>
        <v>0</v>
      </c>
      <c r="S77" s="46"/>
      <c r="T77" s="24"/>
      <c r="U77" s="24"/>
      <c r="V77" s="27"/>
      <c r="W77" s="28">
        <f>(V77-S77)-(U77-T77)</f>
        <v>0</v>
      </c>
      <c r="X77" s="46"/>
      <c r="Y77" s="24"/>
      <c r="Z77" s="24"/>
      <c r="AA77" s="27"/>
      <c r="AB77" s="28">
        <f>(AA77-X77)-(Z77-Y77)</f>
        <v>0</v>
      </c>
      <c r="AC77" s="178" t="s">
        <v>12</v>
      </c>
      <c r="AD77" s="179"/>
      <c r="AE77" s="179"/>
      <c r="AF77" s="180"/>
      <c r="AG77" s="28">
        <v>0</v>
      </c>
      <c r="AH77" s="46"/>
      <c r="AI77" s="24"/>
      <c r="AJ77" s="24"/>
      <c r="AK77" s="27"/>
      <c r="AL77" s="87">
        <f>(AK77-AH77)-(AJ77-AI77)</f>
        <v>0</v>
      </c>
      <c r="AM77" s="29">
        <f>AL77+AG77+AB77+W77+R77+M77+H77</f>
        <v>0</v>
      </c>
      <c r="AN77" s="37"/>
      <c r="AO77" s="57"/>
      <c r="AP77" s="106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</row>
    <row r="78" spans="1:255" ht="34.5" thickBot="1" x14ac:dyDescent="0.45">
      <c r="B78" s="215" t="s">
        <v>13</v>
      </c>
      <c r="C78" s="216"/>
      <c r="D78" s="40"/>
      <c r="E78" s="40"/>
      <c r="F78" s="40"/>
      <c r="G78" s="118"/>
      <c r="H78" s="58">
        <f>SUM(H66:H77)</f>
        <v>0</v>
      </c>
      <c r="I78" s="40"/>
      <c r="J78" s="40"/>
      <c r="K78" s="40"/>
      <c r="L78" s="118"/>
      <c r="M78" s="58">
        <f>SUM(M66:M77)</f>
        <v>0</v>
      </c>
      <c r="N78" s="40"/>
      <c r="O78" s="40"/>
      <c r="P78" s="40"/>
      <c r="Q78" s="118"/>
      <c r="R78" s="58">
        <f>SUM(R66:R77)</f>
        <v>0</v>
      </c>
      <c r="S78" s="40"/>
      <c r="T78" s="40"/>
      <c r="U78" s="40"/>
      <c r="V78" s="118"/>
      <c r="W78" s="58">
        <f>SUM(W66:W77)</f>
        <v>0</v>
      </c>
      <c r="X78" s="40"/>
      <c r="Y78" s="40"/>
      <c r="Z78" s="40"/>
      <c r="AA78" s="118"/>
      <c r="AB78" s="58">
        <f>SUM(AB66:AB77)</f>
        <v>0</v>
      </c>
      <c r="AC78" s="40"/>
      <c r="AD78" s="40"/>
      <c r="AE78" s="40"/>
      <c r="AF78" s="118"/>
      <c r="AG78" s="58">
        <f>SUM(AG66:AG77)</f>
        <v>0</v>
      </c>
      <c r="AH78" s="40"/>
      <c r="AI78" s="40"/>
      <c r="AJ78" s="40"/>
      <c r="AK78" s="118"/>
      <c r="AL78" s="59">
        <f>SUM(AL66:AL77)</f>
        <v>0</v>
      </c>
      <c r="AM78" s="60">
        <f>SUM(AM66:AM77)</f>
        <v>0</v>
      </c>
      <c r="AO78" s="4"/>
      <c r="AP78" s="4"/>
    </row>
    <row r="79" spans="1:255" s="79" customFormat="1" ht="34.5" customHeight="1" thickBot="1" x14ac:dyDescent="0.3">
      <c r="A79" s="37"/>
      <c r="B79" s="81"/>
      <c r="C79" s="81"/>
      <c r="D79" s="88"/>
      <c r="E79" s="88"/>
      <c r="F79" s="88"/>
      <c r="G79" s="81"/>
      <c r="H79" s="63"/>
      <c r="I79" s="88"/>
      <c r="J79" s="88"/>
      <c r="K79" s="88"/>
      <c r="L79" s="81"/>
      <c r="M79" s="63"/>
      <c r="N79" s="88"/>
      <c r="O79" s="88"/>
      <c r="P79" s="88"/>
      <c r="Q79" s="81"/>
      <c r="R79" s="63"/>
      <c r="S79" s="88"/>
      <c r="T79" s="88"/>
      <c r="U79" s="88"/>
      <c r="V79" s="81"/>
      <c r="W79" s="63"/>
      <c r="X79" s="88"/>
      <c r="Y79" s="88"/>
      <c r="Z79" s="88"/>
      <c r="AA79" s="81"/>
      <c r="AB79" s="63"/>
      <c r="AC79" s="88"/>
      <c r="AD79" s="88"/>
      <c r="AE79" s="88"/>
      <c r="AF79" s="81"/>
      <c r="AG79" s="63"/>
      <c r="AH79" s="88"/>
      <c r="AI79" s="88"/>
      <c r="AJ79" s="88"/>
      <c r="AK79" s="81"/>
      <c r="AL79" s="63"/>
      <c r="AM79" s="60" t="e">
        <f>AM78+#REF!+AM50+AM31</f>
        <v>#REF!</v>
      </c>
      <c r="AN79" s="37"/>
      <c r="AO79" s="37"/>
      <c r="AP79" s="37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</row>
    <row r="80" spans="1:255" x14ac:dyDescent="0.2">
      <c r="AO80" s="6"/>
      <c r="AP80" s="6"/>
    </row>
    <row r="81" spans="3:42" ht="28.5" x14ac:dyDescent="0.35">
      <c r="C81" s="130" t="s">
        <v>37</v>
      </c>
      <c r="N81" s="131"/>
      <c r="O81" s="132"/>
      <c r="P81" s="131"/>
      <c r="Q81" s="131"/>
      <c r="R81" s="131"/>
      <c r="AO81" s="6"/>
      <c r="AP81" s="6"/>
    </row>
    <row r="82" spans="3:42" ht="28.5" x14ac:dyDescent="0.2">
      <c r="C82" s="1" t="s">
        <v>18</v>
      </c>
      <c r="D82" s="2"/>
      <c r="E82" s="2"/>
      <c r="F82" s="2"/>
      <c r="G82" s="2"/>
      <c r="H82" s="2"/>
      <c r="I82" s="2"/>
      <c r="J82" s="2"/>
      <c r="K82" s="2"/>
      <c r="L82" s="2"/>
      <c r="N82" s="131"/>
      <c r="O82" s="131"/>
      <c r="P82" s="131"/>
      <c r="Q82" s="131"/>
      <c r="R82" s="131"/>
      <c r="AO82" s="6"/>
      <c r="AP82" s="6"/>
    </row>
    <row r="83" spans="3:42" ht="28.5" x14ac:dyDescent="0.35">
      <c r="C83" s="1" t="s">
        <v>19</v>
      </c>
      <c r="N83" s="131"/>
      <c r="O83" s="132"/>
      <c r="P83" s="131"/>
      <c r="Q83" s="131"/>
      <c r="R83" s="131"/>
      <c r="AO83" s="6"/>
      <c r="AP83" s="6"/>
    </row>
    <row r="84" spans="3:42" ht="28.5" x14ac:dyDescent="0.2">
      <c r="C84" s="1" t="s">
        <v>21</v>
      </c>
      <c r="N84" s="131"/>
      <c r="O84" s="131"/>
      <c r="P84" s="131"/>
      <c r="Q84" s="131"/>
      <c r="R84" s="131"/>
      <c r="AO84" s="6"/>
      <c r="AP84" s="6"/>
    </row>
    <row r="85" spans="3:42" ht="28.5" x14ac:dyDescent="0.35">
      <c r="C85" s="1" t="s">
        <v>22</v>
      </c>
      <c r="N85" s="131"/>
      <c r="O85" s="132"/>
      <c r="P85" s="131"/>
      <c r="Q85" s="131"/>
      <c r="R85" s="131"/>
      <c r="AO85" s="6"/>
      <c r="AP85" s="6"/>
    </row>
    <row r="86" spans="3:42" ht="27" x14ac:dyDescent="0.35">
      <c r="N86" s="131"/>
      <c r="O86" s="132"/>
      <c r="P86" s="131"/>
      <c r="Q86" s="131"/>
      <c r="R86" s="131"/>
      <c r="AO86" s="6"/>
      <c r="AP86" s="6"/>
    </row>
    <row r="87" spans="3:42" x14ac:dyDescent="0.2">
      <c r="N87" s="131"/>
      <c r="O87" s="131"/>
      <c r="P87" s="131"/>
      <c r="Q87" s="131"/>
      <c r="R87" s="131"/>
      <c r="AO87" s="6"/>
      <c r="AP87" s="6"/>
    </row>
    <row r="88" spans="3:42" ht="27" x14ac:dyDescent="0.35">
      <c r="C88" s="135"/>
      <c r="D88" s="5" t="s">
        <v>20</v>
      </c>
      <c r="N88" s="131"/>
      <c r="O88" s="131"/>
      <c r="P88" s="131"/>
      <c r="Q88" s="131"/>
      <c r="AO88" s="6"/>
      <c r="AP88" s="6"/>
    </row>
    <row r="89" spans="3:42" x14ac:dyDescent="0.2">
      <c r="AO89" s="6"/>
      <c r="AP89" s="6"/>
    </row>
    <row r="90" spans="3:42" ht="27" x14ac:dyDescent="0.35">
      <c r="C90" s="139"/>
      <c r="D90" s="5" t="s">
        <v>23</v>
      </c>
      <c r="AO90" s="6"/>
      <c r="AP90" s="6"/>
    </row>
    <row r="91" spans="3:42" x14ac:dyDescent="0.2">
      <c r="AO91" s="6"/>
      <c r="AP91" s="6"/>
    </row>
    <row r="92" spans="3:42" ht="27" x14ac:dyDescent="0.35">
      <c r="C92" s="107"/>
      <c r="D92" s="5" t="s">
        <v>32</v>
      </c>
      <c r="AO92" s="6"/>
      <c r="AP92" s="6"/>
    </row>
    <row r="93" spans="3:42" ht="27" x14ac:dyDescent="0.35">
      <c r="C93" s="131"/>
      <c r="D93" s="132"/>
      <c r="E93" s="131"/>
      <c r="F93" s="131"/>
      <c r="AO93" s="6"/>
      <c r="AP93" s="6"/>
    </row>
    <row r="94" spans="3:42" x14ac:dyDescent="0.2">
      <c r="AO94" s="6"/>
      <c r="AP94" s="6"/>
    </row>
    <row r="95" spans="3:42" x14ac:dyDescent="0.2">
      <c r="AO95" s="6"/>
      <c r="AP95" s="6"/>
    </row>
    <row r="96" spans="3:42" ht="23.25" customHeight="1" x14ac:dyDescent="0.35">
      <c r="C96" s="133"/>
      <c r="D96" s="5" t="s">
        <v>39</v>
      </c>
      <c r="AO96" s="6"/>
      <c r="AP96" s="6"/>
    </row>
    <row r="97" spans="3:42" ht="11.25" customHeight="1" x14ac:dyDescent="0.2">
      <c r="AO97" s="6"/>
      <c r="AP97" s="6"/>
    </row>
    <row r="98" spans="3:42" ht="27" x14ac:dyDescent="0.35">
      <c r="C98" s="170"/>
      <c r="D98" s="5" t="s">
        <v>38</v>
      </c>
      <c r="AO98" s="6"/>
      <c r="AP98" s="6"/>
    </row>
    <row r="99" spans="3:42" x14ac:dyDescent="0.2">
      <c r="AO99" s="6"/>
      <c r="AP99" s="6"/>
    </row>
    <row r="100" spans="3:42" x14ac:dyDescent="0.2">
      <c r="AO100" s="6"/>
      <c r="AP100" s="6"/>
    </row>
    <row r="101" spans="3:42" x14ac:dyDescent="0.2">
      <c r="AO101" s="6"/>
      <c r="AP101" s="6"/>
    </row>
    <row r="102" spans="3:42" x14ac:dyDescent="0.2">
      <c r="AO102" s="6"/>
      <c r="AP102" s="6"/>
    </row>
    <row r="103" spans="3:42" x14ac:dyDescent="0.2">
      <c r="AO103" s="6"/>
      <c r="AP103" s="6"/>
    </row>
    <row r="104" spans="3:42" x14ac:dyDescent="0.2">
      <c r="AO104" s="6"/>
      <c r="AP104" s="6"/>
    </row>
    <row r="105" spans="3:42" x14ac:dyDescent="0.2">
      <c r="AO105" s="6"/>
      <c r="AP105" s="6"/>
    </row>
    <row r="106" spans="3:42" x14ac:dyDescent="0.2">
      <c r="AO106" s="6"/>
      <c r="AP106" s="6"/>
    </row>
    <row r="107" spans="3:42" x14ac:dyDescent="0.2">
      <c r="AO107" s="6"/>
      <c r="AP107" s="6"/>
    </row>
    <row r="108" spans="3:42" x14ac:dyDescent="0.2">
      <c r="AO108" s="6"/>
      <c r="AP108" s="6"/>
    </row>
    <row r="109" spans="3:42" x14ac:dyDescent="0.2">
      <c r="AO109" s="6"/>
      <c r="AP109" s="6"/>
    </row>
    <row r="110" spans="3:42" x14ac:dyDescent="0.2">
      <c r="AO110" s="6"/>
      <c r="AP110" s="6"/>
    </row>
    <row r="111" spans="3:42" x14ac:dyDescent="0.2">
      <c r="AO111" s="6"/>
      <c r="AP111" s="6"/>
    </row>
    <row r="112" spans="3:42" x14ac:dyDescent="0.2">
      <c r="AO112" s="6"/>
      <c r="AP112" s="6"/>
    </row>
    <row r="113" spans="41:42" x14ac:dyDescent="0.2">
      <c r="AO113" s="6"/>
      <c r="AP113" s="6"/>
    </row>
    <row r="114" spans="41:42" x14ac:dyDescent="0.2">
      <c r="AO114" s="6"/>
      <c r="AP114" s="6"/>
    </row>
    <row r="115" spans="41:42" x14ac:dyDescent="0.2">
      <c r="AO115" s="6"/>
      <c r="AP115" s="6"/>
    </row>
    <row r="116" spans="41:42" x14ac:dyDescent="0.2">
      <c r="AO116" s="6"/>
      <c r="AP116" s="6"/>
    </row>
    <row r="117" spans="41:42" x14ac:dyDescent="0.2">
      <c r="AO117" s="6"/>
      <c r="AP117" s="6"/>
    </row>
    <row r="118" spans="41:42" x14ac:dyDescent="0.2">
      <c r="AO118" s="6"/>
      <c r="AP118" s="6"/>
    </row>
    <row r="119" spans="41:42" x14ac:dyDescent="0.2">
      <c r="AO119" s="6"/>
      <c r="AP119" s="6"/>
    </row>
    <row r="120" spans="41:42" x14ac:dyDescent="0.2">
      <c r="AO120" s="6"/>
      <c r="AP120" s="6"/>
    </row>
    <row r="121" spans="41:42" x14ac:dyDescent="0.2">
      <c r="AO121" s="6"/>
      <c r="AP121" s="6"/>
    </row>
    <row r="122" spans="41:42" x14ac:dyDescent="0.2">
      <c r="AO122" s="6"/>
      <c r="AP122" s="6"/>
    </row>
    <row r="123" spans="41:42" x14ac:dyDescent="0.2">
      <c r="AO123" s="6"/>
      <c r="AP123" s="6"/>
    </row>
    <row r="124" spans="41:42" x14ac:dyDescent="0.2">
      <c r="AO124" s="6"/>
      <c r="AP124" s="6"/>
    </row>
    <row r="125" spans="41:42" x14ac:dyDescent="0.2">
      <c r="AO125" s="6"/>
      <c r="AP125" s="6"/>
    </row>
    <row r="126" spans="41:42" x14ac:dyDescent="0.2">
      <c r="AO126" s="6"/>
      <c r="AP126" s="6"/>
    </row>
    <row r="127" spans="41:42" x14ac:dyDescent="0.2">
      <c r="AO127" s="6"/>
      <c r="AP127" s="6"/>
    </row>
    <row r="128" spans="41:42" x14ac:dyDescent="0.2">
      <c r="AO128" s="6"/>
      <c r="AP128" s="6"/>
    </row>
    <row r="129" spans="41:42" x14ac:dyDescent="0.2">
      <c r="AO129" s="6"/>
      <c r="AP129" s="6"/>
    </row>
    <row r="130" spans="41:42" x14ac:dyDescent="0.2">
      <c r="AO130" s="6"/>
      <c r="AP130" s="6"/>
    </row>
    <row r="131" spans="41:42" x14ac:dyDescent="0.2">
      <c r="AO131" s="6"/>
      <c r="AP131" s="6"/>
    </row>
    <row r="132" spans="41:42" x14ac:dyDescent="0.2">
      <c r="AO132" s="6"/>
      <c r="AP132" s="6"/>
    </row>
    <row r="133" spans="41:42" x14ac:dyDescent="0.2">
      <c r="AO133" s="6"/>
      <c r="AP133" s="6"/>
    </row>
    <row r="134" spans="41:42" x14ac:dyDescent="0.2">
      <c r="AO134" s="6"/>
      <c r="AP134" s="6"/>
    </row>
    <row r="135" spans="41:42" x14ac:dyDescent="0.2">
      <c r="AO135" s="6"/>
      <c r="AP135" s="6"/>
    </row>
    <row r="136" spans="41:42" x14ac:dyDescent="0.2">
      <c r="AO136" s="6"/>
      <c r="AP136" s="6"/>
    </row>
    <row r="137" spans="41:42" x14ac:dyDescent="0.2">
      <c r="AO137" s="6"/>
      <c r="AP137" s="6"/>
    </row>
    <row r="138" spans="41:42" x14ac:dyDescent="0.2">
      <c r="AO138" s="6"/>
      <c r="AP138" s="6"/>
    </row>
    <row r="139" spans="41:42" x14ac:dyDescent="0.2">
      <c r="AO139" s="6"/>
      <c r="AP139" s="6"/>
    </row>
    <row r="140" spans="41:42" x14ac:dyDescent="0.2">
      <c r="AO140" s="6"/>
      <c r="AP140" s="6"/>
    </row>
    <row r="141" spans="41:42" x14ac:dyDescent="0.2">
      <c r="AO141" s="6"/>
      <c r="AP141" s="6"/>
    </row>
    <row r="142" spans="41:42" x14ac:dyDescent="0.2">
      <c r="AO142" s="6"/>
      <c r="AP142" s="6"/>
    </row>
    <row r="143" spans="41:42" x14ac:dyDescent="0.2">
      <c r="AO143" s="6"/>
      <c r="AP143" s="6"/>
    </row>
    <row r="144" spans="41:42" x14ac:dyDescent="0.2">
      <c r="AO144" s="6"/>
      <c r="AP144" s="6"/>
    </row>
    <row r="145" spans="41:42" x14ac:dyDescent="0.2">
      <c r="AO145" s="6"/>
      <c r="AP145" s="6"/>
    </row>
    <row r="146" spans="41:42" x14ac:dyDescent="0.2">
      <c r="AO146" s="6"/>
      <c r="AP146" s="6"/>
    </row>
    <row r="147" spans="41:42" x14ac:dyDescent="0.2">
      <c r="AO147" s="6"/>
      <c r="AP147" s="6"/>
    </row>
    <row r="148" spans="41:42" x14ac:dyDescent="0.2">
      <c r="AO148" s="6"/>
      <c r="AP148" s="6"/>
    </row>
    <row r="149" spans="41:42" x14ac:dyDescent="0.2">
      <c r="AO149" s="6"/>
      <c r="AP149" s="6"/>
    </row>
    <row r="150" spans="41:42" x14ac:dyDescent="0.2">
      <c r="AO150" s="6"/>
      <c r="AP150" s="6"/>
    </row>
    <row r="151" spans="41:42" x14ac:dyDescent="0.2">
      <c r="AO151" s="6"/>
      <c r="AP151" s="6"/>
    </row>
    <row r="152" spans="41:42" x14ac:dyDescent="0.2">
      <c r="AO152" s="6"/>
      <c r="AP152" s="6"/>
    </row>
    <row r="153" spans="41:42" x14ac:dyDescent="0.2">
      <c r="AO153" s="6"/>
      <c r="AP153" s="6"/>
    </row>
    <row r="154" spans="41:42" x14ac:dyDescent="0.2">
      <c r="AO154" s="6"/>
      <c r="AP154" s="6"/>
    </row>
    <row r="155" spans="41:42" x14ac:dyDescent="0.2">
      <c r="AO155" s="6"/>
      <c r="AP155" s="6"/>
    </row>
    <row r="156" spans="41:42" x14ac:dyDescent="0.2">
      <c r="AO156" s="6"/>
      <c r="AP156" s="6"/>
    </row>
    <row r="157" spans="41:42" x14ac:dyDescent="0.2">
      <c r="AO157" s="6"/>
      <c r="AP157" s="6"/>
    </row>
    <row r="158" spans="41:42" x14ac:dyDescent="0.2">
      <c r="AO158" s="6"/>
      <c r="AP158" s="6"/>
    </row>
    <row r="159" spans="41:42" x14ac:dyDescent="0.2">
      <c r="AO159" s="6"/>
      <c r="AP159" s="6"/>
    </row>
    <row r="160" spans="41:42" x14ac:dyDescent="0.2">
      <c r="AO160" s="6"/>
      <c r="AP160" s="6"/>
    </row>
    <row r="161" spans="41:42" x14ac:dyDescent="0.2">
      <c r="AO161" s="6"/>
      <c r="AP161" s="6"/>
    </row>
    <row r="162" spans="41:42" x14ac:dyDescent="0.2">
      <c r="AO162" s="6"/>
      <c r="AP162" s="6"/>
    </row>
    <row r="163" spans="41:42" x14ac:dyDescent="0.2">
      <c r="AO163" s="6"/>
      <c r="AP163" s="6"/>
    </row>
    <row r="164" spans="41:42" x14ac:dyDescent="0.2">
      <c r="AO164" s="6"/>
      <c r="AP164" s="6"/>
    </row>
    <row r="165" spans="41:42" x14ac:dyDescent="0.2">
      <c r="AO165" s="6"/>
      <c r="AP165" s="6"/>
    </row>
    <row r="166" spans="41:42" x14ac:dyDescent="0.2">
      <c r="AO166" s="6"/>
      <c r="AP166" s="6"/>
    </row>
    <row r="167" spans="41:42" x14ac:dyDescent="0.2">
      <c r="AO167" s="6"/>
      <c r="AP167" s="6"/>
    </row>
    <row r="168" spans="41:42" x14ac:dyDescent="0.2">
      <c r="AO168" s="6"/>
      <c r="AP168" s="6"/>
    </row>
    <row r="169" spans="41:42" x14ac:dyDescent="0.2">
      <c r="AO169" s="6"/>
      <c r="AP169" s="6"/>
    </row>
    <row r="170" spans="41:42" x14ac:dyDescent="0.2">
      <c r="AO170" s="6"/>
      <c r="AP170" s="6"/>
    </row>
    <row r="171" spans="41:42" x14ac:dyDescent="0.2">
      <c r="AO171" s="6"/>
      <c r="AP171" s="6"/>
    </row>
    <row r="172" spans="41:42" x14ac:dyDescent="0.2">
      <c r="AO172" s="6"/>
      <c r="AP172" s="6"/>
    </row>
    <row r="173" spans="41:42" x14ac:dyDescent="0.2">
      <c r="AO173" s="6"/>
      <c r="AP173" s="6"/>
    </row>
    <row r="174" spans="41:42" x14ac:dyDescent="0.2">
      <c r="AO174" s="6"/>
      <c r="AP174" s="6"/>
    </row>
    <row r="175" spans="41:42" x14ac:dyDescent="0.2">
      <c r="AO175" s="6"/>
      <c r="AP175" s="6"/>
    </row>
    <row r="176" spans="41:42" x14ac:dyDescent="0.2">
      <c r="AO176" s="6"/>
      <c r="AP176" s="6"/>
    </row>
    <row r="177" spans="41:42" x14ac:dyDescent="0.2">
      <c r="AO177" s="6"/>
      <c r="AP177" s="6"/>
    </row>
    <row r="178" spans="41:42" x14ac:dyDescent="0.2">
      <c r="AO178" s="6"/>
      <c r="AP178" s="6"/>
    </row>
    <row r="179" spans="41:42" x14ac:dyDescent="0.2">
      <c r="AO179" s="6"/>
      <c r="AP179" s="6"/>
    </row>
    <row r="180" spans="41:42" x14ac:dyDescent="0.2">
      <c r="AO180" s="6"/>
      <c r="AP180" s="6"/>
    </row>
    <row r="181" spans="41:42" x14ac:dyDescent="0.2">
      <c r="AO181" s="6"/>
      <c r="AP181" s="6"/>
    </row>
    <row r="182" spans="41:42" x14ac:dyDescent="0.2">
      <c r="AO182" s="6"/>
      <c r="AP182" s="6"/>
    </row>
    <row r="183" spans="41:42" x14ac:dyDescent="0.2">
      <c r="AO183" s="6"/>
      <c r="AP183" s="6"/>
    </row>
    <row r="184" spans="41:42" x14ac:dyDescent="0.2">
      <c r="AO184" s="6"/>
      <c r="AP184" s="6"/>
    </row>
    <row r="185" spans="41:42" x14ac:dyDescent="0.2">
      <c r="AO185" s="6"/>
      <c r="AP185" s="6"/>
    </row>
    <row r="186" spans="41:42" x14ac:dyDescent="0.2">
      <c r="AO186" s="6"/>
      <c r="AP186" s="6"/>
    </row>
    <row r="187" spans="41:42" x14ac:dyDescent="0.2">
      <c r="AO187" s="6"/>
      <c r="AP187" s="6"/>
    </row>
    <row r="188" spans="41:42" x14ac:dyDescent="0.2">
      <c r="AO188" s="6"/>
      <c r="AP188" s="6"/>
    </row>
    <row r="189" spans="41:42" x14ac:dyDescent="0.2">
      <c r="AO189" s="6"/>
      <c r="AP189" s="6"/>
    </row>
    <row r="190" spans="41:42" x14ac:dyDescent="0.2">
      <c r="AO190" s="6"/>
      <c r="AP190" s="6"/>
    </row>
    <row r="191" spans="41:42" x14ac:dyDescent="0.2">
      <c r="AO191" s="6"/>
      <c r="AP191" s="6"/>
    </row>
    <row r="192" spans="41:42" x14ac:dyDescent="0.2">
      <c r="AO192" s="6"/>
      <c r="AP192" s="6"/>
    </row>
    <row r="193" spans="41:42" x14ac:dyDescent="0.2">
      <c r="AO193" s="6"/>
      <c r="AP193" s="6"/>
    </row>
    <row r="194" spans="41:42" x14ac:dyDescent="0.2">
      <c r="AO194" s="6"/>
      <c r="AP194" s="6"/>
    </row>
    <row r="195" spans="41:42" x14ac:dyDescent="0.2">
      <c r="AO195" s="6"/>
      <c r="AP195" s="6"/>
    </row>
    <row r="196" spans="41:42" x14ac:dyDescent="0.2">
      <c r="AO196" s="6"/>
      <c r="AP196" s="6"/>
    </row>
    <row r="197" spans="41:42" x14ac:dyDescent="0.2">
      <c r="AO197" s="6"/>
      <c r="AP197" s="6"/>
    </row>
    <row r="198" spans="41:42" x14ac:dyDescent="0.2">
      <c r="AO198" s="6"/>
      <c r="AP198" s="6"/>
    </row>
    <row r="199" spans="41:42" x14ac:dyDescent="0.2">
      <c r="AO199" s="6"/>
      <c r="AP199" s="6"/>
    </row>
    <row r="200" spans="41:42" x14ac:dyDescent="0.2">
      <c r="AO200" s="6"/>
      <c r="AP200" s="6"/>
    </row>
    <row r="201" spans="41:42" x14ac:dyDescent="0.2">
      <c r="AO201" s="6"/>
      <c r="AP201" s="6"/>
    </row>
    <row r="202" spans="41:42" x14ac:dyDescent="0.2">
      <c r="AO202" s="6"/>
      <c r="AP202" s="6"/>
    </row>
    <row r="203" spans="41:42" x14ac:dyDescent="0.2">
      <c r="AO203" s="6"/>
      <c r="AP203" s="6"/>
    </row>
    <row r="204" spans="41:42" x14ac:dyDescent="0.2">
      <c r="AO204" s="6"/>
      <c r="AP204" s="6"/>
    </row>
    <row r="205" spans="41:42" x14ac:dyDescent="0.2">
      <c r="AO205" s="6"/>
      <c r="AP205" s="6"/>
    </row>
    <row r="206" spans="41:42" x14ac:dyDescent="0.2">
      <c r="AO206" s="6"/>
      <c r="AP206" s="6"/>
    </row>
    <row r="207" spans="41:42" x14ac:dyDescent="0.2">
      <c r="AO207" s="6"/>
      <c r="AP207" s="6"/>
    </row>
    <row r="208" spans="41:42" x14ac:dyDescent="0.2">
      <c r="AO208" s="6"/>
      <c r="AP208" s="6"/>
    </row>
    <row r="209" spans="41:42" x14ac:dyDescent="0.2">
      <c r="AO209" s="6"/>
      <c r="AP209" s="6"/>
    </row>
    <row r="210" spans="41:42" x14ac:dyDescent="0.2">
      <c r="AO210" s="6"/>
      <c r="AP210" s="6"/>
    </row>
    <row r="211" spans="41:42" x14ac:dyDescent="0.2">
      <c r="AO211" s="6"/>
      <c r="AP211" s="6"/>
    </row>
    <row r="212" spans="41:42" x14ac:dyDescent="0.2">
      <c r="AO212" s="6"/>
      <c r="AP212" s="6"/>
    </row>
    <row r="213" spans="41:42" x14ac:dyDescent="0.2">
      <c r="AO213" s="6"/>
      <c r="AP213" s="6"/>
    </row>
    <row r="214" spans="41:42" x14ac:dyDescent="0.2">
      <c r="AO214" s="6"/>
      <c r="AP214" s="6"/>
    </row>
    <row r="215" spans="41:42" x14ac:dyDescent="0.2">
      <c r="AO215" s="6"/>
      <c r="AP215" s="6"/>
    </row>
    <row r="216" spans="41:42" x14ac:dyDescent="0.2">
      <c r="AO216" s="6"/>
      <c r="AP216" s="6"/>
    </row>
    <row r="217" spans="41:42" x14ac:dyDescent="0.2">
      <c r="AO217" s="6"/>
      <c r="AP217" s="6"/>
    </row>
    <row r="218" spans="41:42" x14ac:dyDescent="0.2">
      <c r="AO218" s="6"/>
      <c r="AP218" s="6"/>
    </row>
    <row r="219" spans="41:42" x14ac:dyDescent="0.2">
      <c r="AO219" s="6"/>
      <c r="AP219" s="6"/>
    </row>
    <row r="220" spans="41:42" x14ac:dyDescent="0.2">
      <c r="AO220" s="6"/>
      <c r="AP220" s="6"/>
    </row>
    <row r="221" spans="41:42" x14ac:dyDescent="0.2">
      <c r="AO221" s="6"/>
      <c r="AP221" s="6"/>
    </row>
    <row r="222" spans="41:42" x14ac:dyDescent="0.2">
      <c r="AO222" s="6"/>
      <c r="AP222" s="6"/>
    </row>
    <row r="223" spans="41:42" x14ac:dyDescent="0.2">
      <c r="AO223" s="6"/>
      <c r="AP223" s="6"/>
    </row>
    <row r="224" spans="41:42" x14ac:dyDescent="0.2">
      <c r="AO224" s="6"/>
      <c r="AP224" s="6"/>
    </row>
    <row r="225" spans="41:42" x14ac:dyDescent="0.2">
      <c r="AO225" s="6"/>
      <c r="AP225" s="6"/>
    </row>
    <row r="226" spans="41:42" x14ac:dyDescent="0.2">
      <c r="AO226" s="6"/>
      <c r="AP226" s="6"/>
    </row>
    <row r="227" spans="41:42" x14ac:dyDescent="0.2">
      <c r="AO227" s="6"/>
      <c r="AP227" s="6"/>
    </row>
    <row r="228" spans="41:42" x14ac:dyDescent="0.2">
      <c r="AO228" s="6"/>
      <c r="AP228" s="6"/>
    </row>
    <row r="229" spans="41:42" x14ac:dyDescent="0.2">
      <c r="AO229" s="6"/>
      <c r="AP229" s="6"/>
    </row>
    <row r="230" spans="41:42" x14ac:dyDescent="0.2">
      <c r="AO230" s="6"/>
      <c r="AP230" s="6"/>
    </row>
    <row r="231" spans="41:42" x14ac:dyDescent="0.2">
      <c r="AO231" s="6"/>
      <c r="AP231" s="6"/>
    </row>
    <row r="232" spans="41:42" x14ac:dyDescent="0.2">
      <c r="AO232" s="6"/>
      <c r="AP232" s="6"/>
    </row>
    <row r="233" spans="41:42" x14ac:dyDescent="0.2">
      <c r="AO233" s="6"/>
      <c r="AP233" s="6"/>
    </row>
    <row r="234" spans="41:42" x14ac:dyDescent="0.2">
      <c r="AO234" s="6"/>
      <c r="AP234" s="6"/>
    </row>
    <row r="235" spans="41:42" x14ac:dyDescent="0.2">
      <c r="AO235" s="6"/>
      <c r="AP235" s="6"/>
    </row>
    <row r="236" spans="41:42" x14ac:dyDescent="0.2">
      <c r="AO236" s="6"/>
      <c r="AP236" s="6"/>
    </row>
    <row r="237" spans="41:42" x14ac:dyDescent="0.2">
      <c r="AO237" s="6"/>
      <c r="AP237" s="6"/>
    </row>
    <row r="238" spans="41:42" x14ac:dyDescent="0.2">
      <c r="AO238" s="6"/>
      <c r="AP238" s="6"/>
    </row>
    <row r="239" spans="41:42" x14ac:dyDescent="0.2">
      <c r="AO239" s="6"/>
      <c r="AP239" s="6"/>
    </row>
    <row r="240" spans="41:42" x14ac:dyDescent="0.2">
      <c r="AO240" s="6"/>
      <c r="AP240" s="6"/>
    </row>
    <row r="241" spans="41:42" x14ac:dyDescent="0.2">
      <c r="AO241" s="6"/>
      <c r="AP241" s="6"/>
    </row>
    <row r="242" spans="41:42" x14ac:dyDescent="0.2">
      <c r="AO242" s="6"/>
      <c r="AP242" s="6"/>
    </row>
    <row r="243" spans="41:42" x14ac:dyDescent="0.2">
      <c r="AO243" s="6"/>
      <c r="AP243" s="6"/>
    </row>
    <row r="244" spans="41:42" x14ac:dyDescent="0.2">
      <c r="AO244" s="6"/>
      <c r="AP244" s="6"/>
    </row>
    <row r="245" spans="41:42" x14ac:dyDescent="0.2">
      <c r="AO245" s="6"/>
      <c r="AP245" s="6"/>
    </row>
    <row r="246" spans="41:42" x14ac:dyDescent="0.2">
      <c r="AO246" s="6"/>
      <c r="AP246" s="6"/>
    </row>
    <row r="247" spans="41:42" x14ac:dyDescent="0.2">
      <c r="AO247" s="6"/>
      <c r="AP247" s="6"/>
    </row>
    <row r="248" spans="41:42" x14ac:dyDescent="0.2">
      <c r="AO248" s="6"/>
      <c r="AP248" s="6"/>
    </row>
    <row r="249" spans="41:42" x14ac:dyDescent="0.2">
      <c r="AO249" s="6"/>
      <c r="AP249" s="6"/>
    </row>
    <row r="250" spans="41:42" x14ac:dyDescent="0.2">
      <c r="AO250" s="6"/>
      <c r="AP250" s="6"/>
    </row>
    <row r="251" spans="41:42" x14ac:dyDescent="0.2">
      <c r="AO251" s="6"/>
      <c r="AP251" s="6"/>
    </row>
    <row r="252" spans="41:42" x14ac:dyDescent="0.2">
      <c r="AO252" s="6"/>
      <c r="AP252" s="6"/>
    </row>
    <row r="253" spans="41:42" x14ac:dyDescent="0.2">
      <c r="AO253" s="6"/>
      <c r="AP253" s="6"/>
    </row>
    <row r="254" spans="41:42" x14ac:dyDescent="0.2">
      <c r="AO254" s="6"/>
      <c r="AP254" s="6"/>
    </row>
    <row r="255" spans="41:42" x14ac:dyDescent="0.2">
      <c r="AO255" s="6"/>
      <c r="AP255" s="6"/>
    </row>
    <row r="256" spans="41:42" x14ac:dyDescent="0.2">
      <c r="AO256" s="6"/>
      <c r="AP256" s="6"/>
    </row>
    <row r="257" spans="41:42" x14ac:dyDescent="0.2">
      <c r="AO257" s="6"/>
      <c r="AP257" s="6"/>
    </row>
    <row r="258" spans="41:42" x14ac:dyDescent="0.2">
      <c r="AO258" s="6"/>
      <c r="AP258" s="6"/>
    </row>
    <row r="259" spans="41:42" x14ac:dyDescent="0.2">
      <c r="AO259" s="6"/>
      <c r="AP259" s="6"/>
    </row>
    <row r="260" spans="41:42" x14ac:dyDescent="0.2">
      <c r="AO260" s="6"/>
      <c r="AP260" s="6"/>
    </row>
    <row r="261" spans="41:42" x14ac:dyDescent="0.2">
      <c r="AO261" s="6"/>
      <c r="AP261" s="6"/>
    </row>
    <row r="262" spans="41:42" x14ac:dyDescent="0.2">
      <c r="AO262" s="6"/>
      <c r="AP262" s="6"/>
    </row>
    <row r="263" spans="41:42" x14ac:dyDescent="0.2">
      <c r="AO263" s="6"/>
      <c r="AP263" s="6"/>
    </row>
    <row r="264" spans="41:42" x14ac:dyDescent="0.2">
      <c r="AO264" s="6"/>
      <c r="AP264" s="6"/>
    </row>
    <row r="265" spans="41:42" x14ac:dyDescent="0.2">
      <c r="AO265" s="6"/>
      <c r="AP265" s="6"/>
    </row>
    <row r="266" spans="41:42" x14ac:dyDescent="0.2">
      <c r="AO266" s="6"/>
      <c r="AP266" s="6"/>
    </row>
    <row r="267" spans="41:42" x14ac:dyDescent="0.2">
      <c r="AO267" s="6"/>
      <c r="AP267" s="6"/>
    </row>
    <row r="268" spans="41:42" x14ac:dyDescent="0.2">
      <c r="AO268" s="6"/>
      <c r="AP268" s="6"/>
    </row>
    <row r="269" spans="41:42" x14ac:dyDescent="0.2">
      <c r="AO269" s="6"/>
      <c r="AP269" s="6"/>
    </row>
    <row r="270" spans="41:42" x14ac:dyDescent="0.2">
      <c r="AO270" s="6"/>
      <c r="AP270" s="6"/>
    </row>
    <row r="271" spans="41:42" x14ac:dyDescent="0.2">
      <c r="AO271" s="6"/>
      <c r="AP271" s="6"/>
    </row>
    <row r="272" spans="41:42" x14ac:dyDescent="0.2">
      <c r="AO272" s="6"/>
      <c r="AP272" s="6"/>
    </row>
    <row r="273" spans="41:42" x14ac:dyDescent="0.2">
      <c r="AO273" s="6"/>
      <c r="AP273" s="6"/>
    </row>
    <row r="274" spans="41:42" x14ac:dyDescent="0.2">
      <c r="AO274" s="6"/>
      <c r="AP274" s="6"/>
    </row>
    <row r="275" spans="41:42" x14ac:dyDescent="0.2">
      <c r="AO275" s="6"/>
      <c r="AP275" s="6"/>
    </row>
    <row r="276" spans="41:42" x14ac:dyDescent="0.2">
      <c r="AO276" s="6"/>
      <c r="AP276" s="6"/>
    </row>
    <row r="277" spans="41:42" x14ac:dyDescent="0.2">
      <c r="AO277" s="6"/>
      <c r="AP277" s="6"/>
    </row>
    <row r="278" spans="41:42" x14ac:dyDescent="0.2">
      <c r="AO278" s="6"/>
      <c r="AP278" s="6"/>
    </row>
    <row r="279" spans="41:42" x14ac:dyDescent="0.2">
      <c r="AO279" s="6"/>
      <c r="AP279" s="6"/>
    </row>
    <row r="280" spans="41:42" x14ac:dyDescent="0.2">
      <c r="AO280" s="6"/>
      <c r="AP280" s="6"/>
    </row>
    <row r="281" spans="41:42" x14ac:dyDescent="0.2">
      <c r="AO281" s="6"/>
      <c r="AP281" s="6"/>
    </row>
    <row r="282" spans="41:42" x14ac:dyDescent="0.2">
      <c r="AO282" s="6"/>
      <c r="AP282" s="6"/>
    </row>
    <row r="283" spans="41:42" x14ac:dyDescent="0.2">
      <c r="AO283" s="6"/>
      <c r="AP283" s="6"/>
    </row>
    <row r="284" spans="41:42" x14ac:dyDescent="0.2">
      <c r="AO284" s="6"/>
      <c r="AP284" s="6"/>
    </row>
    <row r="285" spans="41:42" x14ac:dyDescent="0.2">
      <c r="AO285" s="6"/>
      <c r="AP285" s="6"/>
    </row>
    <row r="286" spans="41:42" x14ac:dyDescent="0.2">
      <c r="AO286" s="6"/>
      <c r="AP286" s="6"/>
    </row>
    <row r="287" spans="41:42" x14ac:dyDescent="0.2">
      <c r="AO287" s="6"/>
      <c r="AP287" s="6"/>
    </row>
    <row r="288" spans="41:42" x14ac:dyDescent="0.2">
      <c r="AO288" s="6"/>
      <c r="AP288" s="6"/>
    </row>
    <row r="289" spans="41:42" x14ac:dyDescent="0.2">
      <c r="AO289" s="6"/>
      <c r="AP289" s="6"/>
    </row>
    <row r="290" spans="41:42" x14ac:dyDescent="0.2">
      <c r="AO290" s="6"/>
      <c r="AP290" s="6"/>
    </row>
    <row r="291" spans="41:42" x14ac:dyDescent="0.2">
      <c r="AO291" s="6"/>
      <c r="AP291" s="6"/>
    </row>
    <row r="292" spans="41:42" x14ac:dyDescent="0.2">
      <c r="AO292" s="6"/>
      <c r="AP292" s="6"/>
    </row>
    <row r="293" spans="41:42" x14ac:dyDescent="0.2">
      <c r="AO293" s="6"/>
      <c r="AP293" s="6"/>
    </row>
    <row r="294" spans="41:42" x14ac:dyDescent="0.2">
      <c r="AO294" s="6"/>
      <c r="AP294" s="6"/>
    </row>
    <row r="295" spans="41:42" x14ac:dyDescent="0.2">
      <c r="AO295" s="6"/>
      <c r="AP295" s="6"/>
    </row>
    <row r="296" spans="41:42" x14ac:dyDescent="0.2">
      <c r="AO296" s="6"/>
      <c r="AP296" s="6"/>
    </row>
    <row r="297" spans="41:42" x14ac:dyDescent="0.2">
      <c r="AO297" s="6"/>
      <c r="AP297" s="6"/>
    </row>
    <row r="298" spans="41:42" x14ac:dyDescent="0.2">
      <c r="AO298" s="6"/>
      <c r="AP298" s="6"/>
    </row>
    <row r="299" spans="41:42" x14ac:dyDescent="0.2">
      <c r="AO299" s="6"/>
      <c r="AP299" s="6"/>
    </row>
    <row r="300" spans="41:42" x14ac:dyDescent="0.2">
      <c r="AO300" s="6"/>
      <c r="AP300" s="6"/>
    </row>
    <row r="301" spans="41:42" x14ac:dyDescent="0.2">
      <c r="AO301" s="6"/>
      <c r="AP301" s="6"/>
    </row>
    <row r="302" spans="41:42" x14ac:dyDescent="0.2">
      <c r="AO302" s="6"/>
      <c r="AP302" s="6"/>
    </row>
    <row r="303" spans="41:42" x14ac:dyDescent="0.2">
      <c r="AO303" s="6"/>
      <c r="AP303" s="6"/>
    </row>
    <row r="304" spans="41:42" x14ac:dyDescent="0.2">
      <c r="AO304" s="6"/>
      <c r="AP304" s="6"/>
    </row>
    <row r="305" spans="41:42" x14ac:dyDescent="0.2">
      <c r="AO305" s="6"/>
      <c r="AP305" s="6"/>
    </row>
    <row r="306" spans="41:42" x14ac:dyDescent="0.2">
      <c r="AO306" s="6"/>
      <c r="AP306" s="6"/>
    </row>
    <row r="307" spans="41:42" x14ac:dyDescent="0.2">
      <c r="AO307" s="6"/>
      <c r="AP307" s="6"/>
    </row>
    <row r="308" spans="41:42" x14ac:dyDescent="0.2">
      <c r="AO308" s="6"/>
      <c r="AP308" s="6"/>
    </row>
    <row r="309" spans="41:42" x14ac:dyDescent="0.2">
      <c r="AO309" s="6"/>
      <c r="AP309" s="6"/>
    </row>
    <row r="310" spans="41:42" x14ac:dyDescent="0.2">
      <c r="AO310" s="6"/>
      <c r="AP310" s="6"/>
    </row>
    <row r="311" spans="41:42" x14ac:dyDescent="0.2">
      <c r="AO311" s="6"/>
      <c r="AP311" s="6"/>
    </row>
    <row r="312" spans="41:42" x14ac:dyDescent="0.2">
      <c r="AO312" s="6"/>
      <c r="AP312" s="6"/>
    </row>
    <row r="313" spans="41:42" x14ac:dyDescent="0.2">
      <c r="AO313" s="6"/>
      <c r="AP313" s="6"/>
    </row>
    <row r="314" spans="41:42" x14ac:dyDescent="0.2">
      <c r="AO314" s="6"/>
      <c r="AP314" s="6"/>
    </row>
    <row r="315" spans="41:42" x14ac:dyDescent="0.2">
      <c r="AO315" s="6"/>
      <c r="AP315" s="6"/>
    </row>
    <row r="316" spans="41:42" x14ac:dyDescent="0.2">
      <c r="AO316" s="6"/>
      <c r="AP316" s="6"/>
    </row>
    <row r="317" spans="41:42" x14ac:dyDescent="0.2">
      <c r="AO317" s="6"/>
      <c r="AP317" s="6"/>
    </row>
    <row r="318" spans="41:42" x14ac:dyDescent="0.2">
      <c r="AO318" s="6"/>
      <c r="AP318" s="6"/>
    </row>
    <row r="319" spans="41:42" x14ac:dyDescent="0.2">
      <c r="AO319" s="6"/>
      <c r="AP319" s="6"/>
    </row>
    <row r="320" spans="41:42" x14ac:dyDescent="0.2">
      <c r="AO320" s="6"/>
      <c r="AP320" s="6"/>
    </row>
    <row r="321" spans="41:42" x14ac:dyDescent="0.2">
      <c r="AO321" s="6"/>
      <c r="AP321" s="6"/>
    </row>
    <row r="322" spans="41:42" x14ac:dyDescent="0.2">
      <c r="AO322" s="6"/>
      <c r="AP322" s="6"/>
    </row>
    <row r="323" spans="41:42" x14ac:dyDescent="0.2">
      <c r="AO323" s="6"/>
      <c r="AP323" s="6"/>
    </row>
    <row r="324" spans="41:42" x14ac:dyDescent="0.2">
      <c r="AO324" s="6"/>
      <c r="AP324" s="6"/>
    </row>
    <row r="325" spans="41:42" x14ac:dyDescent="0.2">
      <c r="AO325" s="6"/>
      <c r="AP325" s="6"/>
    </row>
    <row r="326" spans="41:42" x14ac:dyDescent="0.2">
      <c r="AO326" s="6"/>
      <c r="AP326" s="6"/>
    </row>
    <row r="327" spans="41:42" x14ac:dyDescent="0.2">
      <c r="AO327" s="6"/>
      <c r="AP327" s="6"/>
    </row>
    <row r="328" spans="41:42" x14ac:dyDescent="0.2">
      <c r="AO328" s="6"/>
      <c r="AP328" s="6"/>
    </row>
    <row r="329" spans="41:42" x14ac:dyDescent="0.2">
      <c r="AO329" s="6"/>
      <c r="AP329" s="6"/>
    </row>
    <row r="330" spans="41:42" x14ac:dyDescent="0.2">
      <c r="AO330" s="6"/>
      <c r="AP330" s="6"/>
    </row>
    <row r="331" spans="41:42" x14ac:dyDescent="0.2">
      <c r="AO331" s="6"/>
      <c r="AP331" s="6"/>
    </row>
    <row r="332" spans="41:42" x14ac:dyDescent="0.2">
      <c r="AO332" s="6"/>
      <c r="AP332" s="6"/>
    </row>
    <row r="333" spans="41:42" x14ac:dyDescent="0.2">
      <c r="AO333" s="6"/>
      <c r="AP333" s="6"/>
    </row>
    <row r="334" spans="41:42" x14ac:dyDescent="0.2">
      <c r="AO334" s="6"/>
      <c r="AP334" s="6"/>
    </row>
    <row r="335" spans="41:42" x14ac:dyDescent="0.2">
      <c r="AO335" s="6"/>
      <c r="AP335" s="6"/>
    </row>
    <row r="336" spans="41:42" x14ac:dyDescent="0.2">
      <c r="AO336" s="6"/>
      <c r="AP336" s="6"/>
    </row>
    <row r="337" spans="41:42" x14ac:dyDescent="0.2">
      <c r="AO337" s="6"/>
      <c r="AP337" s="6"/>
    </row>
    <row r="338" spans="41:42" x14ac:dyDescent="0.2">
      <c r="AO338" s="6"/>
      <c r="AP338" s="6"/>
    </row>
    <row r="339" spans="41:42" x14ac:dyDescent="0.2">
      <c r="AO339" s="6"/>
      <c r="AP339" s="6"/>
    </row>
    <row r="340" spans="41:42" x14ac:dyDescent="0.2">
      <c r="AO340" s="6"/>
      <c r="AP340" s="6"/>
    </row>
    <row r="341" spans="41:42" x14ac:dyDescent="0.2">
      <c r="AO341" s="6"/>
      <c r="AP341" s="6"/>
    </row>
    <row r="342" spans="41:42" x14ac:dyDescent="0.2">
      <c r="AO342" s="6"/>
      <c r="AP342" s="6"/>
    </row>
    <row r="343" spans="41:42" x14ac:dyDescent="0.2">
      <c r="AO343" s="6"/>
      <c r="AP343" s="6"/>
    </row>
    <row r="344" spans="41:42" x14ac:dyDescent="0.2">
      <c r="AO344" s="6"/>
      <c r="AP344" s="6"/>
    </row>
    <row r="345" spans="41:42" x14ac:dyDescent="0.2">
      <c r="AO345" s="6"/>
      <c r="AP345" s="6"/>
    </row>
    <row r="346" spans="41:42" x14ac:dyDescent="0.2">
      <c r="AO346" s="6"/>
      <c r="AP346" s="6"/>
    </row>
    <row r="347" spans="41:42" x14ac:dyDescent="0.2">
      <c r="AO347" s="6"/>
      <c r="AP347" s="6"/>
    </row>
    <row r="348" spans="41:42" x14ac:dyDescent="0.2">
      <c r="AO348" s="6"/>
      <c r="AP348" s="6"/>
    </row>
    <row r="349" spans="41:42" x14ac:dyDescent="0.2">
      <c r="AO349" s="6"/>
      <c r="AP349" s="6"/>
    </row>
    <row r="350" spans="41:42" x14ac:dyDescent="0.2">
      <c r="AO350" s="6"/>
      <c r="AP350" s="6"/>
    </row>
    <row r="351" spans="41:42" x14ac:dyDescent="0.2">
      <c r="AO351" s="6"/>
      <c r="AP351" s="6"/>
    </row>
    <row r="352" spans="41:42" x14ac:dyDescent="0.2">
      <c r="AO352" s="6"/>
      <c r="AP352" s="6"/>
    </row>
    <row r="353" spans="41:42" x14ac:dyDescent="0.2">
      <c r="AO353" s="6"/>
      <c r="AP353" s="6"/>
    </row>
    <row r="354" spans="41:42" x14ac:dyDescent="0.2">
      <c r="AO354" s="6"/>
      <c r="AP354" s="6"/>
    </row>
    <row r="355" spans="41:42" x14ac:dyDescent="0.2">
      <c r="AO355" s="6"/>
      <c r="AP355" s="6"/>
    </row>
    <row r="356" spans="41:42" x14ac:dyDescent="0.2">
      <c r="AO356" s="6"/>
      <c r="AP356" s="6"/>
    </row>
    <row r="357" spans="41:42" x14ac:dyDescent="0.2">
      <c r="AO357" s="6"/>
      <c r="AP357" s="6"/>
    </row>
    <row r="358" spans="41:42" x14ac:dyDescent="0.2">
      <c r="AO358" s="6"/>
      <c r="AP358" s="6"/>
    </row>
    <row r="359" spans="41:42" x14ac:dyDescent="0.2">
      <c r="AO359" s="6"/>
      <c r="AP359" s="6"/>
    </row>
    <row r="360" spans="41:42" x14ac:dyDescent="0.2">
      <c r="AO360" s="6"/>
      <c r="AP360" s="6"/>
    </row>
    <row r="361" spans="41:42" x14ac:dyDescent="0.2">
      <c r="AO361" s="6"/>
      <c r="AP361" s="6"/>
    </row>
    <row r="362" spans="41:42" x14ac:dyDescent="0.2">
      <c r="AO362" s="6"/>
      <c r="AP362" s="6"/>
    </row>
    <row r="363" spans="41:42" x14ac:dyDescent="0.2">
      <c r="AO363" s="6"/>
      <c r="AP363" s="6"/>
    </row>
    <row r="364" spans="41:42" x14ac:dyDescent="0.2">
      <c r="AO364" s="6"/>
      <c r="AP364" s="6"/>
    </row>
    <row r="365" spans="41:42" x14ac:dyDescent="0.2">
      <c r="AO365" s="6"/>
      <c r="AP365" s="6"/>
    </row>
    <row r="366" spans="41:42" x14ac:dyDescent="0.2">
      <c r="AO366" s="6"/>
      <c r="AP366" s="6"/>
    </row>
    <row r="367" spans="41:42" x14ac:dyDescent="0.2">
      <c r="AO367" s="6"/>
      <c r="AP367" s="6"/>
    </row>
    <row r="368" spans="41:42" x14ac:dyDescent="0.2">
      <c r="AO368" s="6"/>
      <c r="AP368" s="6"/>
    </row>
    <row r="369" spans="41:42" x14ac:dyDescent="0.2">
      <c r="AO369" s="6"/>
      <c r="AP369" s="6"/>
    </row>
    <row r="370" spans="41:42" x14ac:dyDescent="0.2">
      <c r="AO370" s="6"/>
      <c r="AP370" s="6"/>
    </row>
    <row r="371" spans="41:42" x14ac:dyDescent="0.2">
      <c r="AO371" s="6"/>
      <c r="AP371" s="6"/>
    </row>
    <row r="372" spans="41:42" x14ac:dyDescent="0.2">
      <c r="AO372" s="6"/>
      <c r="AP372" s="6"/>
    </row>
    <row r="373" spans="41:42" x14ac:dyDescent="0.2">
      <c r="AO373" s="6"/>
      <c r="AP373" s="6"/>
    </row>
    <row r="374" spans="41:42" x14ac:dyDescent="0.2">
      <c r="AO374" s="6"/>
      <c r="AP374" s="6"/>
    </row>
    <row r="375" spans="41:42" x14ac:dyDescent="0.2">
      <c r="AO375" s="6"/>
      <c r="AP375" s="6"/>
    </row>
    <row r="376" spans="41:42" x14ac:dyDescent="0.2">
      <c r="AO376" s="6"/>
      <c r="AP376" s="6"/>
    </row>
    <row r="377" spans="41:42" x14ac:dyDescent="0.2">
      <c r="AO377" s="6"/>
      <c r="AP377" s="6"/>
    </row>
    <row r="378" spans="41:42" x14ac:dyDescent="0.2">
      <c r="AO378" s="6"/>
      <c r="AP378" s="6"/>
    </row>
    <row r="379" spans="41:42" x14ac:dyDescent="0.2">
      <c r="AO379" s="6"/>
      <c r="AP379" s="6"/>
    </row>
    <row r="380" spans="41:42" x14ac:dyDescent="0.2">
      <c r="AO380" s="6"/>
      <c r="AP380" s="6"/>
    </row>
    <row r="381" spans="41:42" x14ac:dyDescent="0.2">
      <c r="AO381" s="6"/>
      <c r="AP381" s="6"/>
    </row>
    <row r="382" spans="41:42" x14ac:dyDescent="0.2">
      <c r="AO382" s="6"/>
      <c r="AP382" s="6"/>
    </row>
    <row r="383" spans="41:42" x14ac:dyDescent="0.2">
      <c r="AO383" s="6"/>
      <c r="AP383" s="6"/>
    </row>
    <row r="384" spans="41:42" x14ac:dyDescent="0.2">
      <c r="AO384" s="6"/>
      <c r="AP384" s="6"/>
    </row>
    <row r="385" spans="41:42" x14ac:dyDescent="0.2">
      <c r="AO385" s="6"/>
      <c r="AP385" s="6"/>
    </row>
    <row r="386" spans="41:42" x14ac:dyDescent="0.2">
      <c r="AO386" s="6"/>
      <c r="AP386" s="6"/>
    </row>
    <row r="387" spans="41:42" x14ac:dyDescent="0.2">
      <c r="AO387" s="6"/>
      <c r="AP387" s="6"/>
    </row>
    <row r="388" spans="41:42" x14ac:dyDescent="0.2">
      <c r="AO388" s="6"/>
      <c r="AP388" s="6"/>
    </row>
    <row r="389" spans="41:42" x14ac:dyDescent="0.2">
      <c r="AO389" s="6"/>
      <c r="AP389" s="6"/>
    </row>
    <row r="390" spans="41:42" x14ac:dyDescent="0.2">
      <c r="AO390" s="6"/>
      <c r="AP390" s="6"/>
    </row>
    <row r="391" spans="41:42" x14ac:dyDescent="0.2">
      <c r="AO391" s="6"/>
      <c r="AP391" s="6"/>
    </row>
    <row r="392" spans="41:42" x14ac:dyDescent="0.2">
      <c r="AO392" s="6"/>
      <c r="AP392" s="6"/>
    </row>
    <row r="393" spans="41:42" x14ac:dyDescent="0.2">
      <c r="AO393" s="6"/>
      <c r="AP393" s="6"/>
    </row>
    <row r="394" spans="41:42" x14ac:dyDescent="0.2">
      <c r="AO394" s="6"/>
      <c r="AP394" s="6"/>
    </row>
    <row r="395" spans="41:42" x14ac:dyDescent="0.2">
      <c r="AO395" s="6"/>
      <c r="AP395" s="6"/>
    </row>
    <row r="396" spans="41:42" x14ac:dyDescent="0.2">
      <c r="AO396" s="6"/>
      <c r="AP396" s="6"/>
    </row>
    <row r="397" spans="41:42" x14ac:dyDescent="0.2">
      <c r="AO397" s="6"/>
      <c r="AP397" s="6"/>
    </row>
    <row r="398" spans="41:42" x14ac:dyDescent="0.2">
      <c r="AO398" s="6"/>
      <c r="AP398" s="6"/>
    </row>
    <row r="399" spans="41:42" x14ac:dyDescent="0.2">
      <c r="AO399" s="6"/>
      <c r="AP399" s="6"/>
    </row>
    <row r="400" spans="41:42" x14ac:dyDescent="0.2">
      <c r="AO400" s="6"/>
      <c r="AP400" s="6"/>
    </row>
    <row r="401" spans="41:42" x14ac:dyDescent="0.2">
      <c r="AO401" s="6"/>
      <c r="AP401" s="6"/>
    </row>
    <row r="402" spans="41:42" x14ac:dyDescent="0.2">
      <c r="AO402" s="6"/>
      <c r="AP402" s="6"/>
    </row>
    <row r="403" spans="41:42" x14ac:dyDescent="0.2">
      <c r="AO403" s="6"/>
      <c r="AP403" s="6"/>
    </row>
    <row r="404" spans="41:42" x14ac:dyDescent="0.2">
      <c r="AO404" s="6"/>
      <c r="AP404" s="6"/>
    </row>
    <row r="405" spans="41:42" x14ac:dyDescent="0.2">
      <c r="AO405" s="6"/>
      <c r="AP405" s="6"/>
    </row>
    <row r="406" spans="41:42" x14ac:dyDescent="0.2">
      <c r="AO406" s="6"/>
      <c r="AP406" s="6"/>
    </row>
    <row r="407" spans="41:42" x14ac:dyDescent="0.2">
      <c r="AO407" s="6"/>
      <c r="AP407" s="6"/>
    </row>
    <row r="408" spans="41:42" x14ac:dyDescent="0.2">
      <c r="AO408" s="6"/>
      <c r="AP408" s="6"/>
    </row>
    <row r="409" spans="41:42" x14ac:dyDescent="0.2">
      <c r="AO409" s="6"/>
      <c r="AP409" s="6"/>
    </row>
  </sheetData>
  <mergeCells count="241">
    <mergeCell ref="AC77:AF77"/>
    <mergeCell ref="B78:C78"/>
    <mergeCell ref="D63:G63"/>
    <mergeCell ref="I63:L63"/>
    <mergeCell ref="N63:Q63"/>
    <mergeCell ref="AC63:AF63"/>
    <mergeCell ref="AH63:AK63"/>
    <mergeCell ref="D64:G64"/>
    <mergeCell ref="S64:V64"/>
    <mergeCell ref="AH65:AK65"/>
    <mergeCell ref="D66:G66"/>
    <mergeCell ref="AH67:AK67"/>
    <mergeCell ref="I68:L68"/>
    <mergeCell ref="O74:P74"/>
    <mergeCell ref="T74:U74"/>
    <mergeCell ref="Y74:Z74"/>
    <mergeCell ref="AD74:AE74"/>
    <mergeCell ref="AI74:AJ74"/>
    <mergeCell ref="AC73:AF73"/>
    <mergeCell ref="AH73:AK73"/>
    <mergeCell ref="E74:F74"/>
    <mergeCell ref="J74:K74"/>
    <mergeCell ref="AO74:AP74"/>
    <mergeCell ref="S75:V75"/>
    <mergeCell ref="X75:AA75"/>
    <mergeCell ref="D76:G76"/>
    <mergeCell ref="B71:AM71"/>
    <mergeCell ref="D72:G72"/>
    <mergeCell ref="H72:H73"/>
    <mergeCell ref="I72:L72"/>
    <mergeCell ref="M72:M73"/>
    <mergeCell ref="N72:Q72"/>
    <mergeCell ref="R72:R73"/>
    <mergeCell ref="S72:V72"/>
    <mergeCell ref="W72:W73"/>
    <mergeCell ref="X72:AA72"/>
    <mergeCell ref="AB72:AB73"/>
    <mergeCell ref="AC72:AF72"/>
    <mergeCell ref="AH72:AK72"/>
    <mergeCell ref="AM72:AM73"/>
    <mergeCell ref="B73:C74"/>
    <mergeCell ref="D73:G73"/>
    <mergeCell ref="I73:L73"/>
    <mergeCell ref="N73:Q73"/>
    <mergeCell ref="S73:V73"/>
    <mergeCell ref="X73:AA73"/>
    <mergeCell ref="AO62:AP62"/>
    <mergeCell ref="B69:C69"/>
    <mergeCell ref="E62:F62"/>
    <mergeCell ref="J62:K62"/>
    <mergeCell ref="O62:P62"/>
    <mergeCell ref="T62:U62"/>
    <mergeCell ref="Y62:Z62"/>
    <mergeCell ref="AD62:AE62"/>
    <mergeCell ref="B2:AJ4"/>
    <mergeCell ref="AK2:AM4"/>
    <mergeCell ref="AM60:AM61"/>
    <mergeCell ref="B61:C62"/>
    <mergeCell ref="D61:G61"/>
    <mergeCell ref="I61:L61"/>
    <mergeCell ref="N61:Q61"/>
    <mergeCell ref="S61:V61"/>
    <mergeCell ref="X61:AA61"/>
    <mergeCell ref="AC61:AF61"/>
    <mergeCell ref="AH61:AK61"/>
    <mergeCell ref="R60:R61"/>
    <mergeCell ref="S60:V60"/>
    <mergeCell ref="W60:W61"/>
    <mergeCell ref="X60:AA60"/>
    <mergeCell ref="AB60:AB61"/>
    <mergeCell ref="AO44:AP44"/>
    <mergeCell ref="B57:C57"/>
    <mergeCell ref="B59:AM59"/>
    <mergeCell ref="D60:G60"/>
    <mergeCell ref="H60:H61"/>
    <mergeCell ref="I60:L60"/>
    <mergeCell ref="M60:M61"/>
    <mergeCell ref="N60:Q60"/>
    <mergeCell ref="E44:F44"/>
    <mergeCell ref="J44:K44"/>
    <mergeCell ref="O44:P44"/>
    <mergeCell ref="T44:U44"/>
    <mergeCell ref="Y44:Z44"/>
    <mergeCell ref="AD44:AE44"/>
    <mergeCell ref="D45:G45"/>
    <mergeCell ref="I45:L45"/>
    <mergeCell ref="N45:Q45"/>
    <mergeCell ref="S45:V45"/>
    <mergeCell ref="X45:AA45"/>
    <mergeCell ref="AC45:AF45"/>
    <mergeCell ref="AH45:AK45"/>
    <mergeCell ref="D46:G46"/>
    <mergeCell ref="S46:V46"/>
    <mergeCell ref="AI44:AJ44"/>
    <mergeCell ref="AH42:AK42"/>
    <mergeCell ref="AL42:AL43"/>
    <mergeCell ref="D43:G43"/>
    <mergeCell ref="I43:L43"/>
    <mergeCell ref="N43:Q43"/>
    <mergeCell ref="S43:V43"/>
    <mergeCell ref="X43:AA43"/>
    <mergeCell ref="AC43:AF43"/>
    <mergeCell ref="AH43:AK43"/>
    <mergeCell ref="R42:R43"/>
    <mergeCell ref="S42:V42"/>
    <mergeCell ref="W42:W43"/>
    <mergeCell ref="X42:AA42"/>
    <mergeCell ref="AB42:AB43"/>
    <mergeCell ref="AC42:AF42"/>
    <mergeCell ref="AI26:AJ26"/>
    <mergeCell ref="AO26:AP26"/>
    <mergeCell ref="B39:C39"/>
    <mergeCell ref="B41:AM41"/>
    <mergeCell ref="B42:C44"/>
    <mergeCell ref="D42:G42"/>
    <mergeCell ref="H42:H43"/>
    <mergeCell ref="I42:L42"/>
    <mergeCell ref="M42:M43"/>
    <mergeCell ref="N42:Q42"/>
    <mergeCell ref="E26:F26"/>
    <mergeCell ref="J26:K26"/>
    <mergeCell ref="O26:P26"/>
    <mergeCell ref="T26:U26"/>
    <mergeCell ref="Y26:Z26"/>
    <mergeCell ref="AD26:AE26"/>
    <mergeCell ref="D32:G32"/>
    <mergeCell ref="D37:G37"/>
    <mergeCell ref="S30:V30"/>
    <mergeCell ref="S35:V35"/>
    <mergeCell ref="I38:L38"/>
    <mergeCell ref="X29:AA29"/>
    <mergeCell ref="X32:AA32"/>
    <mergeCell ref="AC35:AF35"/>
    <mergeCell ref="AH24:AK24"/>
    <mergeCell ref="AL24:AL25"/>
    <mergeCell ref="D25:G25"/>
    <mergeCell ref="I25:L25"/>
    <mergeCell ref="N25:Q25"/>
    <mergeCell ref="S25:V25"/>
    <mergeCell ref="X25:AA25"/>
    <mergeCell ref="AC25:AF25"/>
    <mergeCell ref="AH25:AK25"/>
    <mergeCell ref="S24:V24"/>
    <mergeCell ref="W24:W25"/>
    <mergeCell ref="X24:AA24"/>
    <mergeCell ref="AB24:AB25"/>
    <mergeCell ref="AC24:AF24"/>
    <mergeCell ref="AG24:AG25"/>
    <mergeCell ref="AO8:AP8"/>
    <mergeCell ref="B21:C21"/>
    <mergeCell ref="B23:AM23"/>
    <mergeCell ref="B24:C26"/>
    <mergeCell ref="D24:G24"/>
    <mergeCell ref="H24:H25"/>
    <mergeCell ref="I24:L24"/>
    <mergeCell ref="M24:M25"/>
    <mergeCell ref="N24:Q24"/>
    <mergeCell ref="R24:R25"/>
    <mergeCell ref="AM7:AM8"/>
    <mergeCell ref="E8:F8"/>
    <mergeCell ref="J8:K8"/>
    <mergeCell ref="O8:P8"/>
    <mergeCell ref="T8:U8"/>
    <mergeCell ref="Y8:Z8"/>
    <mergeCell ref="AD8:AE8"/>
    <mergeCell ref="AI8:AJ8"/>
    <mergeCell ref="AG6:AG7"/>
    <mergeCell ref="AH6:AK6"/>
    <mergeCell ref="AL6:AL7"/>
    <mergeCell ref="D7:G7"/>
    <mergeCell ref="I7:L7"/>
    <mergeCell ref="N7:Q7"/>
    <mergeCell ref="B5:AM5"/>
    <mergeCell ref="B6:C8"/>
    <mergeCell ref="D6:G6"/>
    <mergeCell ref="H6:H7"/>
    <mergeCell ref="I6:L6"/>
    <mergeCell ref="M6:M7"/>
    <mergeCell ref="N6:Q6"/>
    <mergeCell ref="S7:V7"/>
    <mergeCell ref="X7:AA7"/>
    <mergeCell ref="AC7:AF7"/>
    <mergeCell ref="AH7:AK7"/>
    <mergeCell ref="R6:R7"/>
    <mergeCell ref="S6:V6"/>
    <mergeCell ref="W6:W7"/>
    <mergeCell ref="X6:AA6"/>
    <mergeCell ref="AB6:AB7"/>
    <mergeCell ref="AC6:AF6"/>
    <mergeCell ref="D9:G9"/>
    <mergeCell ref="D14:G14"/>
    <mergeCell ref="D19:G19"/>
    <mergeCell ref="I9:L9"/>
    <mergeCell ref="I13:L13"/>
    <mergeCell ref="I14:L14"/>
    <mergeCell ref="I15:L15"/>
    <mergeCell ref="S11:V11"/>
    <mergeCell ref="S20:V20"/>
    <mergeCell ref="X10:AA10"/>
    <mergeCell ref="X11:AA11"/>
    <mergeCell ref="X15:AA15"/>
    <mergeCell ref="X16:AA16"/>
    <mergeCell ref="AC12:AF12"/>
    <mergeCell ref="AC18:AF18"/>
    <mergeCell ref="AC20:AF20"/>
    <mergeCell ref="AH12:AK12"/>
    <mergeCell ref="AH13:AK13"/>
    <mergeCell ref="AH16:AK16"/>
    <mergeCell ref="X17:AA17"/>
    <mergeCell ref="AH17:AK17"/>
    <mergeCell ref="AH27:AK27"/>
    <mergeCell ref="AH30:AK30"/>
    <mergeCell ref="AH31:AK31"/>
    <mergeCell ref="AH33:AK33"/>
    <mergeCell ref="D36:G36"/>
    <mergeCell ref="I36:L36"/>
    <mergeCell ref="N36:Q36"/>
    <mergeCell ref="S36:V36"/>
    <mergeCell ref="X36:AA36"/>
    <mergeCell ref="AC36:AF36"/>
    <mergeCell ref="AH36:AK36"/>
    <mergeCell ref="X34:AA34"/>
    <mergeCell ref="AC28:AF28"/>
    <mergeCell ref="AC31:AF31"/>
    <mergeCell ref="AH47:AK47"/>
    <mergeCell ref="AH49:AK49"/>
    <mergeCell ref="AH54:AK54"/>
    <mergeCell ref="S63:V63"/>
    <mergeCell ref="X63:AA63"/>
    <mergeCell ref="D48:G48"/>
    <mergeCell ref="I50:L50"/>
    <mergeCell ref="I53:L53"/>
    <mergeCell ref="AH60:AK60"/>
    <mergeCell ref="S52:V52"/>
    <mergeCell ref="S55:V55"/>
    <mergeCell ref="X56:AA56"/>
    <mergeCell ref="AC51:AF51"/>
    <mergeCell ref="AC52:AF52"/>
    <mergeCell ref="AC55:AF55"/>
    <mergeCell ref="AC60:AF60"/>
    <mergeCell ref="AI62:AJ62"/>
  </mergeCells>
  <conditionalFormatting sqref="Q14">
    <cfRule type="cellIs" dxfId="400" priority="240" stopIfTrue="1" operator="equal">
      <formula>#REF!</formula>
    </cfRule>
  </conditionalFormatting>
  <conditionalFormatting sqref="O14:P14">
    <cfRule type="cellIs" dxfId="399" priority="239" stopIfTrue="1" operator="equal">
      <formula>#REF!</formula>
    </cfRule>
  </conditionalFormatting>
  <conditionalFormatting sqref="O12:P12">
    <cfRule type="cellIs" dxfId="398" priority="241" stopIfTrue="1" operator="equal">
      <formula>"FOLGA"</formula>
    </cfRule>
  </conditionalFormatting>
  <conditionalFormatting sqref="Q38">
    <cfRule type="cellIs" dxfId="397" priority="235" stopIfTrue="1" operator="equal">
      <formula>#REF!</formula>
    </cfRule>
  </conditionalFormatting>
  <conditionalFormatting sqref="J12:K12">
    <cfRule type="cellIs" dxfId="396" priority="228" stopIfTrue="1" operator="equal">
      <formula>"FOLGA"</formula>
    </cfRule>
  </conditionalFormatting>
  <conditionalFormatting sqref="G20">
    <cfRule type="cellIs" dxfId="395" priority="226" stopIfTrue="1" operator="equal">
      <formula>#REF!</formula>
    </cfRule>
  </conditionalFormatting>
  <conditionalFormatting sqref="D31:G31">
    <cfRule type="cellIs" dxfId="394" priority="222" stopIfTrue="1" operator="equal">
      <formula>#REF!</formula>
    </cfRule>
  </conditionalFormatting>
  <conditionalFormatting sqref="AA20">
    <cfRule type="cellIs" dxfId="393" priority="225" stopIfTrue="1" operator="equal">
      <formula>#REF!</formula>
    </cfRule>
  </conditionalFormatting>
  <conditionalFormatting sqref="AA38">
    <cfRule type="cellIs" dxfId="392" priority="214" stopIfTrue="1" operator="equal">
      <formula>#REF!</formula>
    </cfRule>
  </conditionalFormatting>
  <conditionalFormatting sqref="AK38">
    <cfRule type="cellIs" dxfId="391" priority="215" stopIfTrue="1" operator="equal">
      <formula>#REF!</formula>
    </cfRule>
  </conditionalFormatting>
  <conditionalFormatting sqref="AF38">
    <cfRule type="cellIs" dxfId="390" priority="207" stopIfTrue="1" operator="equal">
      <formula>#REF!</formula>
    </cfRule>
  </conditionalFormatting>
  <conditionalFormatting sqref="Q11">
    <cfRule type="cellIs" dxfId="389" priority="205" stopIfTrue="1" operator="equal">
      <formula>#REF!</formula>
    </cfRule>
  </conditionalFormatting>
  <conditionalFormatting sqref="N11">
    <cfRule type="cellIs" dxfId="388" priority="206" stopIfTrue="1" operator="equal">
      <formula>#REF!</formula>
    </cfRule>
  </conditionalFormatting>
  <conditionalFormatting sqref="O11:P11">
    <cfRule type="cellIs" dxfId="387" priority="204" stopIfTrue="1" operator="equal">
      <formula>#REF!</formula>
    </cfRule>
  </conditionalFormatting>
  <conditionalFormatting sqref="AK11">
    <cfRule type="cellIs" dxfId="386" priority="199" stopIfTrue="1" operator="equal">
      <formula>#REF!</formula>
    </cfRule>
  </conditionalFormatting>
  <conditionalFormatting sqref="AH11">
    <cfRule type="cellIs" dxfId="385" priority="200" stopIfTrue="1" operator="equal">
      <formula>#REF!</formula>
    </cfRule>
  </conditionalFormatting>
  <conditionalFormatting sqref="AI11:AJ11">
    <cfRule type="cellIs" dxfId="384" priority="198" stopIfTrue="1" operator="equal">
      <formula>#REF!</formula>
    </cfRule>
  </conditionalFormatting>
  <conditionalFormatting sqref="I11">
    <cfRule type="cellIs" dxfId="383" priority="191" stopIfTrue="1" operator="equal">
      <formula>#REF!</formula>
    </cfRule>
  </conditionalFormatting>
  <conditionalFormatting sqref="L11">
    <cfRule type="cellIs" dxfId="382" priority="190" stopIfTrue="1" operator="equal">
      <formula>#REF!</formula>
    </cfRule>
  </conditionalFormatting>
  <conditionalFormatting sqref="J11:K11">
    <cfRule type="cellIs" dxfId="381" priority="189" stopIfTrue="1" operator="equal">
      <formula>#REF!</formula>
    </cfRule>
  </conditionalFormatting>
  <conditionalFormatting sqref="X37">
    <cfRule type="cellIs" dxfId="380" priority="182" stopIfTrue="1" operator="equal">
      <formula>#REF!</formula>
    </cfRule>
  </conditionalFormatting>
  <conditionalFormatting sqref="AA37">
    <cfRule type="cellIs" dxfId="379" priority="181" stopIfTrue="1" operator="equal">
      <formula>#REF!</formula>
    </cfRule>
  </conditionalFormatting>
  <conditionalFormatting sqref="AH37">
    <cfRule type="cellIs" dxfId="378" priority="180" stopIfTrue="1" operator="equal">
      <formula>#REF!</formula>
    </cfRule>
  </conditionalFormatting>
  <conditionalFormatting sqref="AK37">
    <cfRule type="cellIs" dxfId="377" priority="179" stopIfTrue="1" operator="equal">
      <formula>#REF!</formula>
    </cfRule>
  </conditionalFormatting>
  <conditionalFormatting sqref="I37">
    <cfRule type="cellIs" dxfId="376" priority="178" stopIfTrue="1" operator="equal">
      <formula>#REF!</formula>
    </cfRule>
  </conditionalFormatting>
  <conditionalFormatting sqref="L37">
    <cfRule type="cellIs" dxfId="375" priority="177" stopIfTrue="1" operator="equal">
      <formula>#REF!</formula>
    </cfRule>
  </conditionalFormatting>
  <conditionalFormatting sqref="AC37">
    <cfRule type="cellIs" dxfId="374" priority="176" stopIfTrue="1" operator="equal">
      <formula>#REF!</formula>
    </cfRule>
  </conditionalFormatting>
  <conditionalFormatting sqref="AF37">
    <cfRule type="cellIs" dxfId="373" priority="175" stopIfTrue="1" operator="equal">
      <formula>#REF!</formula>
    </cfRule>
  </conditionalFormatting>
  <conditionalFormatting sqref="L20">
    <cfRule type="cellIs" dxfId="372" priority="173" stopIfTrue="1" operator="equal">
      <formula>#REF!</formula>
    </cfRule>
  </conditionalFormatting>
  <conditionalFormatting sqref="AK20">
    <cfRule type="cellIs" dxfId="371" priority="172" stopIfTrue="1" operator="equal">
      <formula>#REF!</formula>
    </cfRule>
  </conditionalFormatting>
  <conditionalFormatting sqref="Q20">
    <cfRule type="cellIs" dxfId="370" priority="163" stopIfTrue="1" operator="equal">
      <formula>#REF!</formula>
    </cfRule>
  </conditionalFormatting>
  <conditionalFormatting sqref="N37">
    <cfRule type="cellIs" dxfId="369" priority="159" stopIfTrue="1" operator="equal">
      <formula>#REF!</formula>
    </cfRule>
  </conditionalFormatting>
  <conditionalFormatting sqref="Q37">
    <cfRule type="cellIs" dxfId="368" priority="158" stopIfTrue="1" operator="equal">
      <formula>#REF!</formula>
    </cfRule>
  </conditionalFormatting>
  <conditionalFormatting sqref="G38">
    <cfRule type="cellIs" dxfId="367" priority="157" stopIfTrue="1" operator="equal">
      <formula>#REF!</formula>
    </cfRule>
  </conditionalFormatting>
  <conditionalFormatting sqref="C10:C11">
    <cfRule type="duplicateValues" dxfId="366" priority="126" stopIfTrue="1"/>
  </conditionalFormatting>
  <conditionalFormatting sqref="N14">
    <cfRule type="cellIs" dxfId="365" priority="123" stopIfTrue="1" operator="equal">
      <formula>#REF!</formula>
    </cfRule>
  </conditionalFormatting>
  <conditionalFormatting sqref="I12">
    <cfRule type="cellIs" dxfId="364" priority="121" stopIfTrue="1" operator="equal">
      <formula>#REF!</formula>
    </cfRule>
  </conditionalFormatting>
  <conditionalFormatting sqref="N12">
    <cfRule type="cellIs" dxfId="363" priority="120" stopIfTrue="1" operator="equal">
      <formula>#REF!</formula>
    </cfRule>
  </conditionalFormatting>
  <conditionalFormatting sqref="T12:U12">
    <cfRule type="cellIs" dxfId="362" priority="119" stopIfTrue="1" operator="equal">
      <formula>"FOLGA"</formula>
    </cfRule>
  </conditionalFormatting>
  <conditionalFormatting sqref="S12">
    <cfRule type="cellIs" dxfId="361" priority="118" stopIfTrue="1" operator="equal">
      <formula>#REF!</formula>
    </cfRule>
  </conditionalFormatting>
  <conditionalFormatting sqref="Y12:Z12">
    <cfRule type="cellIs" dxfId="360" priority="117" stopIfTrue="1" operator="equal">
      <formula>"FOLGA"</formula>
    </cfRule>
  </conditionalFormatting>
  <conditionalFormatting sqref="X12">
    <cfRule type="cellIs" dxfId="359" priority="116" stopIfTrue="1" operator="equal">
      <formula>#REF!</formula>
    </cfRule>
  </conditionalFormatting>
  <conditionalFormatting sqref="N13">
    <cfRule type="cellIs" dxfId="358" priority="115" stopIfTrue="1" operator="equal">
      <formula>#REF!</formula>
    </cfRule>
  </conditionalFormatting>
  <conditionalFormatting sqref="Q13">
    <cfRule type="cellIs" dxfId="357" priority="114" stopIfTrue="1" operator="equal">
      <formula>#REF!</formula>
    </cfRule>
  </conditionalFormatting>
  <conditionalFormatting sqref="O13:P13">
    <cfRule type="cellIs" dxfId="356" priority="113" stopIfTrue="1" operator="equal">
      <formula>#REF!</formula>
    </cfRule>
  </conditionalFormatting>
  <conditionalFormatting sqref="S13">
    <cfRule type="cellIs" dxfId="355" priority="112" stopIfTrue="1" operator="equal">
      <formula>#REF!</formula>
    </cfRule>
  </conditionalFormatting>
  <conditionalFormatting sqref="V13">
    <cfRule type="cellIs" dxfId="354" priority="111" stopIfTrue="1" operator="equal">
      <formula>#REF!</formula>
    </cfRule>
  </conditionalFormatting>
  <conditionalFormatting sqref="T13:U13">
    <cfRule type="cellIs" dxfId="353" priority="110" stopIfTrue="1" operator="equal">
      <formula>#REF!</formula>
    </cfRule>
  </conditionalFormatting>
  <conditionalFormatting sqref="X13">
    <cfRule type="cellIs" dxfId="352" priority="109" stopIfTrue="1" operator="equal">
      <formula>#REF!</formula>
    </cfRule>
  </conditionalFormatting>
  <conditionalFormatting sqref="AA13">
    <cfRule type="cellIs" dxfId="351" priority="108" stopIfTrue="1" operator="equal">
      <formula>#REF!</formula>
    </cfRule>
  </conditionalFormatting>
  <conditionalFormatting sqref="Y13:Z13">
    <cfRule type="cellIs" dxfId="350" priority="107" stopIfTrue="1" operator="equal">
      <formula>#REF!</formula>
    </cfRule>
  </conditionalFormatting>
  <conditionalFormatting sqref="AC13">
    <cfRule type="cellIs" dxfId="349" priority="106" stopIfTrue="1" operator="equal">
      <formula>#REF!</formula>
    </cfRule>
  </conditionalFormatting>
  <conditionalFormatting sqref="AF13">
    <cfRule type="cellIs" dxfId="348" priority="105" stopIfTrue="1" operator="equal">
      <formula>#REF!</formula>
    </cfRule>
  </conditionalFormatting>
  <conditionalFormatting sqref="AD13:AE13">
    <cfRule type="cellIs" dxfId="347" priority="104" stopIfTrue="1" operator="equal">
      <formula>#REF!</formula>
    </cfRule>
  </conditionalFormatting>
  <conditionalFormatting sqref="V14">
    <cfRule type="cellIs" dxfId="346" priority="103" stopIfTrue="1" operator="equal">
      <formula>#REF!</formula>
    </cfRule>
  </conditionalFormatting>
  <conditionalFormatting sqref="T14:U14">
    <cfRule type="cellIs" dxfId="345" priority="102" stopIfTrue="1" operator="equal">
      <formula>#REF!</formula>
    </cfRule>
  </conditionalFormatting>
  <conditionalFormatting sqref="S14">
    <cfRule type="cellIs" dxfId="344" priority="101" stopIfTrue="1" operator="equal">
      <formula>#REF!</formula>
    </cfRule>
  </conditionalFormatting>
  <conditionalFormatting sqref="AA14">
    <cfRule type="cellIs" dxfId="343" priority="100" stopIfTrue="1" operator="equal">
      <formula>#REF!</formula>
    </cfRule>
  </conditionalFormatting>
  <conditionalFormatting sqref="Y14:Z14">
    <cfRule type="cellIs" dxfId="342" priority="99" stopIfTrue="1" operator="equal">
      <formula>#REF!</formula>
    </cfRule>
  </conditionalFormatting>
  <conditionalFormatting sqref="X14">
    <cfRule type="cellIs" dxfId="341" priority="98" stopIfTrue="1" operator="equal">
      <formula>#REF!</formula>
    </cfRule>
  </conditionalFormatting>
  <conditionalFormatting sqref="AF14">
    <cfRule type="cellIs" dxfId="340" priority="97" stopIfTrue="1" operator="equal">
      <formula>#REF!</formula>
    </cfRule>
  </conditionalFormatting>
  <conditionalFormatting sqref="AD14:AE14">
    <cfRule type="cellIs" dxfId="339" priority="96" stopIfTrue="1" operator="equal">
      <formula>#REF!</formula>
    </cfRule>
  </conditionalFormatting>
  <conditionalFormatting sqref="AC14">
    <cfRule type="cellIs" dxfId="338" priority="95" stopIfTrue="1" operator="equal">
      <formula>#REF!</formula>
    </cfRule>
  </conditionalFormatting>
  <conditionalFormatting sqref="AK14">
    <cfRule type="cellIs" dxfId="337" priority="94" stopIfTrue="1" operator="equal">
      <formula>#REF!</formula>
    </cfRule>
  </conditionalFormatting>
  <conditionalFormatting sqref="AI14:AJ14">
    <cfRule type="cellIs" dxfId="336" priority="93" stopIfTrue="1" operator="equal">
      <formula>#REF!</formula>
    </cfRule>
  </conditionalFormatting>
  <conditionalFormatting sqref="AH14">
    <cfRule type="cellIs" dxfId="335" priority="92" stopIfTrue="1" operator="equal">
      <formula>#REF!</formula>
    </cfRule>
  </conditionalFormatting>
  <conditionalFormatting sqref="O15:Q15">
    <cfRule type="cellIs" dxfId="334" priority="91" stopIfTrue="1" operator="equal">
      <formula>#REF!</formula>
    </cfRule>
  </conditionalFormatting>
  <conditionalFormatting sqref="N15">
    <cfRule type="cellIs" dxfId="333" priority="90" stopIfTrue="1" operator="equal">
      <formula>#REF!</formula>
    </cfRule>
  </conditionalFormatting>
  <conditionalFormatting sqref="T15:V15">
    <cfRule type="cellIs" dxfId="332" priority="89" stopIfTrue="1" operator="equal">
      <formula>#REF!</formula>
    </cfRule>
  </conditionalFormatting>
  <conditionalFormatting sqref="S15">
    <cfRule type="cellIs" dxfId="331" priority="88" stopIfTrue="1" operator="equal">
      <formula>#REF!</formula>
    </cfRule>
  </conditionalFormatting>
  <conditionalFormatting sqref="AD15:AF15">
    <cfRule type="cellIs" dxfId="330" priority="87" stopIfTrue="1" operator="equal">
      <formula>#REF!</formula>
    </cfRule>
  </conditionalFormatting>
  <conditionalFormatting sqref="AC15">
    <cfRule type="cellIs" dxfId="329" priority="86" stopIfTrue="1" operator="equal">
      <formula>#REF!</formula>
    </cfRule>
  </conditionalFormatting>
  <conditionalFormatting sqref="AI15:AK15">
    <cfRule type="cellIs" dxfId="328" priority="85" stopIfTrue="1" operator="equal">
      <formula>#REF!</formula>
    </cfRule>
  </conditionalFormatting>
  <conditionalFormatting sqref="AH15">
    <cfRule type="cellIs" dxfId="327" priority="84" stopIfTrue="1" operator="equal">
      <formula>#REF!</formula>
    </cfRule>
  </conditionalFormatting>
  <conditionalFormatting sqref="J16:L16">
    <cfRule type="cellIs" dxfId="326" priority="83" stopIfTrue="1" operator="equal">
      <formula>#REF!</formula>
    </cfRule>
  </conditionalFormatting>
  <conditionalFormatting sqref="I16">
    <cfRule type="cellIs" dxfId="325" priority="82" stopIfTrue="1" operator="equal">
      <formula>#REF!</formula>
    </cfRule>
  </conditionalFormatting>
  <conditionalFormatting sqref="O16:Q16">
    <cfRule type="cellIs" dxfId="324" priority="81" stopIfTrue="1" operator="equal">
      <formula>#REF!</formula>
    </cfRule>
  </conditionalFormatting>
  <conditionalFormatting sqref="N16">
    <cfRule type="cellIs" dxfId="323" priority="80" stopIfTrue="1" operator="equal">
      <formula>#REF!</formula>
    </cfRule>
  </conditionalFormatting>
  <conditionalFormatting sqref="T16:V16">
    <cfRule type="cellIs" dxfId="322" priority="79" stopIfTrue="1" operator="equal">
      <formula>#REF!</formula>
    </cfRule>
  </conditionalFormatting>
  <conditionalFormatting sqref="S16">
    <cfRule type="cellIs" dxfId="321" priority="78" stopIfTrue="1" operator="equal">
      <formula>#REF!</formula>
    </cfRule>
  </conditionalFormatting>
  <conditionalFormatting sqref="AD16:AF16">
    <cfRule type="cellIs" dxfId="320" priority="77" stopIfTrue="1" operator="equal">
      <formula>#REF!</formula>
    </cfRule>
  </conditionalFormatting>
  <conditionalFormatting sqref="AC16">
    <cfRule type="cellIs" dxfId="319" priority="76" stopIfTrue="1" operator="equal">
      <formula>#REF!</formula>
    </cfRule>
  </conditionalFormatting>
  <conditionalFormatting sqref="S10">
    <cfRule type="cellIs" dxfId="318" priority="75" stopIfTrue="1" operator="equal">
      <formula>#REF!</formula>
    </cfRule>
  </conditionalFormatting>
  <conditionalFormatting sqref="V10">
    <cfRule type="cellIs" dxfId="317" priority="74" stopIfTrue="1" operator="equal">
      <formula>#REF!</formula>
    </cfRule>
  </conditionalFormatting>
  <conditionalFormatting sqref="T10:U10">
    <cfRule type="cellIs" dxfId="316" priority="73" stopIfTrue="1" operator="equal">
      <formula>#REF!</formula>
    </cfRule>
  </conditionalFormatting>
  <conditionalFormatting sqref="AC11">
    <cfRule type="cellIs" dxfId="315" priority="72" stopIfTrue="1" operator="equal">
      <formula>#REF!</formula>
    </cfRule>
  </conditionalFormatting>
  <conditionalFormatting sqref="AF11">
    <cfRule type="cellIs" dxfId="314" priority="71" stopIfTrue="1" operator="equal">
      <formula>#REF!</formula>
    </cfRule>
  </conditionalFormatting>
  <conditionalFormatting sqref="AD11:AE11">
    <cfRule type="cellIs" dxfId="313" priority="70" stopIfTrue="1" operator="equal">
      <formula>#REF!</formula>
    </cfRule>
  </conditionalFormatting>
  <conditionalFormatting sqref="V38">
    <cfRule type="cellIs" dxfId="312" priority="52" stopIfTrue="1" operator="equal">
      <formula>#REF!</formula>
    </cfRule>
  </conditionalFormatting>
  <conditionalFormatting sqref="S37">
    <cfRule type="cellIs" dxfId="311" priority="51" stopIfTrue="1" operator="equal">
      <formula>#REF!</formula>
    </cfRule>
  </conditionalFormatting>
  <conditionalFormatting sqref="V37">
    <cfRule type="cellIs" dxfId="310" priority="50" stopIfTrue="1" operator="equal">
      <formula>#REF!</formula>
    </cfRule>
  </conditionalFormatting>
  <conditionalFormatting sqref="X31:AA31">
    <cfRule type="cellIs" dxfId="309" priority="39" stopIfTrue="1" operator="equal">
      <formula>#REF!</formula>
    </cfRule>
  </conditionalFormatting>
  <conditionalFormatting sqref="AH32">
    <cfRule type="cellIs" dxfId="308" priority="35" stopIfTrue="1" operator="equal">
      <formula>#REF!</formula>
    </cfRule>
  </conditionalFormatting>
  <conditionalFormatting sqref="I17">
    <cfRule type="cellIs" dxfId="307" priority="25" stopIfTrue="1" operator="equal">
      <formula>#REF!</formula>
    </cfRule>
  </conditionalFormatting>
  <conditionalFormatting sqref="L17">
    <cfRule type="cellIs" dxfId="306" priority="24" stopIfTrue="1" operator="equal">
      <formula>#REF!</formula>
    </cfRule>
  </conditionalFormatting>
  <conditionalFormatting sqref="J17:K17">
    <cfRule type="cellIs" dxfId="305" priority="23" stopIfTrue="1" operator="equal">
      <formula>#REF!</formula>
    </cfRule>
  </conditionalFormatting>
  <conditionalFormatting sqref="O17:Q17">
    <cfRule type="cellIs" dxfId="304" priority="22" stopIfTrue="1" operator="equal">
      <formula>#REF!</formula>
    </cfRule>
  </conditionalFormatting>
  <conditionalFormatting sqref="N17">
    <cfRule type="cellIs" dxfId="303" priority="21" stopIfTrue="1" operator="equal">
      <formula>#REF!</formula>
    </cfRule>
  </conditionalFormatting>
  <conditionalFormatting sqref="T17:V17">
    <cfRule type="cellIs" dxfId="302" priority="20" stopIfTrue="1" operator="equal">
      <formula>#REF!</formula>
    </cfRule>
  </conditionalFormatting>
  <conditionalFormatting sqref="S17">
    <cfRule type="cellIs" dxfId="301" priority="19" stopIfTrue="1" operator="equal">
      <formula>#REF!</formula>
    </cfRule>
  </conditionalFormatting>
  <conditionalFormatting sqref="AD17:AF17">
    <cfRule type="cellIs" dxfId="300" priority="18" stopIfTrue="1" operator="equal">
      <formula>#REF!</formula>
    </cfRule>
  </conditionalFormatting>
  <conditionalFormatting sqref="AC17">
    <cfRule type="cellIs" dxfId="299" priority="17" stopIfTrue="1" operator="equal">
      <formula>#REF!</formula>
    </cfRule>
  </conditionalFormatting>
  <conditionalFormatting sqref="D28:G28">
    <cfRule type="cellIs" dxfId="298" priority="16" stopIfTrue="1" operator="equal">
      <formula>#REF!</formula>
    </cfRule>
  </conditionalFormatting>
  <conditionalFormatting sqref="D29:G29">
    <cfRule type="cellIs" dxfId="297" priority="15" stopIfTrue="1" operator="equal">
      <formula>#REF!</formula>
    </cfRule>
  </conditionalFormatting>
  <conditionalFormatting sqref="D33:G33">
    <cfRule type="cellIs" dxfId="296" priority="14" stopIfTrue="1" operator="equal">
      <formula>#REF!</formula>
    </cfRule>
  </conditionalFormatting>
  <conditionalFormatting sqref="D35:G35">
    <cfRule type="cellIs" dxfId="295" priority="13" stopIfTrue="1" operator="equal">
      <formula>#REF!</formula>
    </cfRule>
  </conditionalFormatting>
  <conditionalFormatting sqref="I27:L35">
    <cfRule type="cellIs" dxfId="294" priority="12" stopIfTrue="1" operator="equal">
      <formula>#REF!</formula>
    </cfRule>
  </conditionalFormatting>
  <conditionalFormatting sqref="N27:Q35">
    <cfRule type="cellIs" dxfId="293" priority="11" stopIfTrue="1" operator="equal">
      <formula>#REF!</formula>
    </cfRule>
  </conditionalFormatting>
  <conditionalFormatting sqref="S27:V29">
    <cfRule type="cellIs" dxfId="292" priority="10" stopIfTrue="1" operator="equal">
      <formula>#REF!</formula>
    </cfRule>
  </conditionalFormatting>
  <conditionalFormatting sqref="S31:V34">
    <cfRule type="cellIs" dxfId="291" priority="9" stopIfTrue="1" operator="equal">
      <formula>#REF!</formula>
    </cfRule>
  </conditionalFormatting>
  <conditionalFormatting sqref="X27:AA28">
    <cfRule type="cellIs" dxfId="290" priority="8" stopIfTrue="1" operator="equal">
      <formula>#REF!</formula>
    </cfRule>
  </conditionalFormatting>
  <conditionalFormatting sqref="X33:AA33">
    <cfRule type="cellIs" dxfId="289" priority="7" stopIfTrue="1" operator="equal">
      <formula>#REF!</formula>
    </cfRule>
  </conditionalFormatting>
  <conditionalFormatting sqref="X35:AA35">
    <cfRule type="cellIs" dxfId="288" priority="6" stopIfTrue="1" operator="equal">
      <formula>#REF!</formula>
    </cfRule>
  </conditionalFormatting>
  <conditionalFormatting sqref="AC27:AF27">
    <cfRule type="cellIs" dxfId="287" priority="5" stopIfTrue="1" operator="equal">
      <formula>#REF!</formula>
    </cfRule>
  </conditionalFormatting>
  <conditionalFormatting sqref="AC29:AF30">
    <cfRule type="cellIs" dxfId="286" priority="4" stopIfTrue="1" operator="equal">
      <formula>#REF!</formula>
    </cfRule>
  </conditionalFormatting>
  <conditionalFormatting sqref="AC32:AF34">
    <cfRule type="cellIs" dxfId="285" priority="3" stopIfTrue="1" operator="equal">
      <formula>#REF!</formula>
    </cfRule>
  </conditionalFormatting>
  <conditionalFormatting sqref="AH28:AK29">
    <cfRule type="cellIs" dxfId="284" priority="2" stopIfTrue="1" operator="equal">
      <formula>#REF!</formula>
    </cfRule>
  </conditionalFormatting>
  <conditionalFormatting sqref="AH34:AK35">
    <cfRule type="cellIs" dxfId="283" priority="1" stopIfTrue="1" operator="equal">
      <formula>#REF!</formula>
    </cfRule>
  </conditionalFormatting>
  <pageMargins left="1.299212598425197" right="0.51181102362204722" top="0.59055118110236227" bottom="0.78740157480314965" header="0.31496062992125984" footer="0.31496062992125984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469"/>
  <sheetViews>
    <sheetView showGridLines="0" zoomScale="40" zoomScaleNormal="40" workbookViewId="0">
      <selection activeCell="D136" sqref="D136:G136"/>
    </sheetView>
  </sheetViews>
  <sheetFormatPr baseColWidth="10" defaultColWidth="9.140625" defaultRowHeight="13.5" x14ac:dyDescent="0.2"/>
  <cols>
    <col min="1" max="1" width="3.28515625" style="131" customWidth="1"/>
    <col min="2" max="2" width="6.7109375" style="3" customWidth="1"/>
    <col min="3" max="3" width="40.85546875" style="3" customWidth="1"/>
    <col min="4" max="7" width="12.7109375" style="3" customWidth="1"/>
    <col min="8" max="8" width="15.7109375" style="3" bestFit="1" customWidth="1"/>
    <col min="9" max="9" width="12.85546875" style="3" customWidth="1"/>
    <col min="10" max="12" width="12.7109375" style="3" customWidth="1"/>
    <col min="13" max="13" width="15.7109375" style="3" customWidth="1"/>
    <col min="14" max="17" width="12.7109375" style="3" customWidth="1"/>
    <col min="18" max="18" width="15.7109375" style="3" bestFit="1" customWidth="1"/>
    <col min="19" max="22" width="12.7109375" style="3" customWidth="1"/>
    <col min="23" max="23" width="15.7109375" style="3" bestFit="1" customWidth="1"/>
    <col min="24" max="27" width="12.7109375" style="3" customWidth="1"/>
    <col min="28" max="28" width="16" style="3" bestFit="1" customWidth="1"/>
    <col min="29" max="32" width="12.7109375" style="3" customWidth="1"/>
    <col min="33" max="33" width="15.7109375" style="3" bestFit="1" customWidth="1"/>
    <col min="34" max="37" width="12.7109375" style="3" customWidth="1"/>
    <col min="38" max="38" width="15.7109375" style="3" bestFit="1" customWidth="1"/>
    <col min="39" max="39" width="20.5703125" style="3" bestFit="1" customWidth="1"/>
    <col min="40" max="40" width="5.140625" style="3" customWidth="1"/>
    <col min="41" max="41" width="21.28515625" style="89" customWidth="1"/>
    <col min="42" max="42" width="18.85546875" style="89" customWidth="1"/>
    <col min="43" max="43" width="9.140625" style="109"/>
    <col min="44" max="44" width="22.7109375" style="109" bestFit="1" customWidth="1"/>
    <col min="45" max="84" width="9.140625" style="109"/>
    <col min="85" max="257" width="9.140625" style="3"/>
    <col min="258" max="258" width="6.7109375" style="3" customWidth="1"/>
    <col min="259" max="259" width="40.85546875" style="3" customWidth="1"/>
    <col min="260" max="263" width="12.7109375" style="3" customWidth="1"/>
    <col min="264" max="264" width="15.7109375" style="3" bestFit="1" customWidth="1"/>
    <col min="265" max="265" width="12.85546875" style="3" customWidth="1"/>
    <col min="266" max="268" width="12.7109375" style="3" customWidth="1"/>
    <col min="269" max="269" width="15.7109375" style="3" customWidth="1"/>
    <col min="270" max="273" width="12.7109375" style="3" customWidth="1"/>
    <col min="274" max="274" width="15.7109375" style="3" bestFit="1" customWidth="1"/>
    <col min="275" max="278" width="12.7109375" style="3" customWidth="1"/>
    <col min="279" max="279" width="15.7109375" style="3" bestFit="1" customWidth="1"/>
    <col min="280" max="283" width="12.7109375" style="3" customWidth="1"/>
    <col min="284" max="284" width="16" style="3" bestFit="1" customWidth="1"/>
    <col min="285" max="288" width="12.7109375" style="3" customWidth="1"/>
    <col min="289" max="289" width="15.7109375" style="3" bestFit="1" customWidth="1"/>
    <col min="290" max="293" width="12.7109375" style="3" customWidth="1"/>
    <col min="294" max="294" width="15.7109375" style="3" bestFit="1" customWidth="1"/>
    <col min="295" max="295" width="20.5703125" style="3" bestFit="1" customWidth="1"/>
    <col min="296" max="296" width="5.140625" style="3" customWidth="1"/>
    <col min="297" max="297" width="21.28515625" style="3" customWidth="1"/>
    <col min="298" max="298" width="18.85546875" style="3" customWidth="1"/>
    <col min="299" max="299" width="9.140625" style="3"/>
    <col min="300" max="300" width="22.7109375" style="3" bestFit="1" customWidth="1"/>
    <col min="301" max="513" width="9.140625" style="3"/>
    <col min="514" max="514" width="6.7109375" style="3" customWidth="1"/>
    <col min="515" max="515" width="40.85546875" style="3" customWidth="1"/>
    <col min="516" max="519" width="12.7109375" style="3" customWidth="1"/>
    <col min="520" max="520" width="15.7109375" style="3" bestFit="1" customWidth="1"/>
    <col min="521" max="521" width="12.85546875" style="3" customWidth="1"/>
    <col min="522" max="524" width="12.7109375" style="3" customWidth="1"/>
    <col min="525" max="525" width="15.7109375" style="3" customWidth="1"/>
    <col min="526" max="529" width="12.7109375" style="3" customWidth="1"/>
    <col min="530" max="530" width="15.7109375" style="3" bestFit="1" customWidth="1"/>
    <col min="531" max="534" width="12.7109375" style="3" customWidth="1"/>
    <col min="535" max="535" width="15.7109375" style="3" bestFit="1" customWidth="1"/>
    <col min="536" max="539" width="12.7109375" style="3" customWidth="1"/>
    <col min="540" max="540" width="16" style="3" bestFit="1" customWidth="1"/>
    <col min="541" max="544" width="12.7109375" style="3" customWidth="1"/>
    <col min="545" max="545" width="15.7109375" style="3" bestFit="1" customWidth="1"/>
    <col min="546" max="549" width="12.7109375" style="3" customWidth="1"/>
    <col min="550" max="550" width="15.7109375" style="3" bestFit="1" customWidth="1"/>
    <col min="551" max="551" width="20.5703125" style="3" bestFit="1" customWidth="1"/>
    <col min="552" max="552" width="5.140625" style="3" customWidth="1"/>
    <col min="553" max="553" width="21.28515625" style="3" customWidth="1"/>
    <col min="554" max="554" width="18.85546875" style="3" customWidth="1"/>
    <col min="555" max="555" width="9.140625" style="3"/>
    <col min="556" max="556" width="22.7109375" style="3" bestFit="1" customWidth="1"/>
    <col min="557" max="769" width="9.140625" style="3"/>
    <col min="770" max="770" width="6.7109375" style="3" customWidth="1"/>
    <col min="771" max="771" width="40.85546875" style="3" customWidth="1"/>
    <col min="772" max="775" width="12.7109375" style="3" customWidth="1"/>
    <col min="776" max="776" width="15.7109375" style="3" bestFit="1" customWidth="1"/>
    <col min="777" max="777" width="12.85546875" style="3" customWidth="1"/>
    <col min="778" max="780" width="12.7109375" style="3" customWidth="1"/>
    <col min="781" max="781" width="15.7109375" style="3" customWidth="1"/>
    <col min="782" max="785" width="12.7109375" style="3" customWidth="1"/>
    <col min="786" max="786" width="15.7109375" style="3" bestFit="1" customWidth="1"/>
    <col min="787" max="790" width="12.7109375" style="3" customWidth="1"/>
    <col min="791" max="791" width="15.7109375" style="3" bestFit="1" customWidth="1"/>
    <col min="792" max="795" width="12.7109375" style="3" customWidth="1"/>
    <col min="796" max="796" width="16" style="3" bestFit="1" customWidth="1"/>
    <col min="797" max="800" width="12.7109375" style="3" customWidth="1"/>
    <col min="801" max="801" width="15.7109375" style="3" bestFit="1" customWidth="1"/>
    <col min="802" max="805" width="12.7109375" style="3" customWidth="1"/>
    <col min="806" max="806" width="15.7109375" style="3" bestFit="1" customWidth="1"/>
    <col min="807" max="807" width="20.5703125" style="3" bestFit="1" customWidth="1"/>
    <col min="808" max="808" width="5.140625" style="3" customWidth="1"/>
    <col min="809" max="809" width="21.28515625" style="3" customWidth="1"/>
    <col min="810" max="810" width="18.85546875" style="3" customWidth="1"/>
    <col min="811" max="811" width="9.140625" style="3"/>
    <col min="812" max="812" width="22.7109375" style="3" bestFit="1" customWidth="1"/>
    <col min="813" max="1025" width="9.140625" style="3"/>
    <col min="1026" max="1026" width="6.7109375" style="3" customWidth="1"/>
    <col min="1027" max="1027" width="40.85546875" style="3" customWidth="1"/>
    <col min="1028" max="1031" width="12.7109375" style="3" customWidth="1"/>
    <col min="1032" max="1032" width="15.7109375" style="3" bestFit="1" customWidth="1"/>
    <col min="1033" max="1033" width="12.85546875" style="3" customWidth="1"/>
    <col min="1034" max="1036" width="12.7109375" style="3" customWidth="1"/>
    <col min="1037" max="1037" width="15.7109375" style="3" customWidth="1"/>
    <col min="1038" max="1041" width="12.7109375" style="3" customWidth="1"/>
    <col min="1042" max="1042" width="15.7109375" style="3" bestFit="1" customWidth="1"/>
    <col min="1043" max="1046" width="12.7109375" style="3" customWidth="1"/>
    <col min="1047" max="1047" width="15.7109375" style="3" bestFit="1" customWidth="1"/>
    <col min="1048" max="1051" width="12.7109375" style="3" customWidth="1"/>
    <col min="1052" max="1052" width="16" style="3" bestFit="1" customWidth="1"/>
    <col min="1053" max="1056" width="12.7109375" style="3" customWidth="1"/>
    <col min="1057" max="1057" width="15.7109375" style="3" bestFit="1" customWidth="1"/>
    <col min="1058" max="1061" width="12.7109375" style="3" customWidth="1"/>
    <col min="1062" max="1062" width="15.7109375" style="3" bestFit="1" customWidth="1"/>
    <col min="1063" max="1063" width="20.5703125" style="3" bestFit="1" customWidth="1"/>
    <col min="1064" max="1064" width="5.140625" style="3" customWidth="1"/>
    <col min="1065" max="1065" width="21.28515625" style="3" customWidth="1"/>
    <col min="1066" max="1066" width="18.85546875" style="3" customWidth="1"/>
    <col min="1067" max="1067" width="9.140625" style="3"/>
    <col min="1068" max="1068" width="22.7109375" style="3" bestFit="1" customWidth="1"/>
    <col min="1069" max="1281" width="9.140625" style="3"/>
    <col min="1282" max="1282" width="6.7109375" style="3" customWidth="1"/>
    <col min="1283" max="1283" width="40.85546875" style="3" customWidth="1"/>
    <col min="1284" max="1287" width="12.7109375" style="3" customWidth="1"/>
    <col min="1288" max="1288" width="15.7109375" style="3" bestFit="1" customWidth="1"/>
    <col min="1289" max="1289" width="12.85546875" style="3" customWidth="1"/>
    <col min="1290" max="1292" width="12.7109375" style="3" customWidth="1"/>
    <col min="1293" max="1293" width="15.7109375" style="3" customWidth="1"/>
    <col min="1294" max="1297" width="12.7109375" style="3" customWidth="1"/>
    <col min="1298" max="1298" width="15.7109375" style="3" bestFit="1" customWidth="1"/>
    <col min="1299" max="1302" width="12.7109375" style="3" customWidth="1"/>
    <col min="1303" max="1303" width="15.7109375" style="3" bestFit="1" customWidth="1"/>
    <col min="1304" max="1307" width="12.7109375" style="3" customWidth="1"/>
    <col min="1308" max="1308" width="16" style="3" bestFit="1" customWidth="1"/>
    <col min="1309" max="1312" width="12.7109375" style="3" customWidth="1"/>
    <col min="1313" max="1313" width="15.7109375" style="3" bestFit="1" customWidth="1"/>
    <col min="1314" max="1317" width="12.7109375" style="3" customWidth="1"/>
    <col min="1318" max="1318" width="15.7109375" style="3" bestFit="1" customWidth="1"/>
    <col min="1319" max="1319" width="20.5703125" style="3" bestFit="1" customWidth="1"/>
    <col min="1320" max="1320" width="5.140625" style="3" customWidth="1"/>
    <col min="1321" max="1321" width="21.28515625" style="3" customWidth="1"/>
    <col min="1322" max="1322" width="18.85546875" style="3" customWidth="1"/>
    <col min="1323" max="1323" width="9.140625" style="3"/>
    <col min="1324" max="1324" width="22.7109375" style="3" bestFit="1" customWidth="1"/>
    <col min="1325" max="1537" width="9.140625" style="3"/>
    <col min="1538" max="1538" width="6.7109375" style="3" customWidth="1"/>
    <col min="1539" max="1539" width="40.85546875" style="3" customWidth="1"/>
    <col min="1540" max="1543" width="12.7109375" style="3" customWidth="1"/>
    <col min="1544" max="1544" width="15.7109375" style="3" bestFit="1" customWidth="1"/>
    <col min="1545" max="1545" width="12.85546875" style="3" customWidth="1"/>
    <col min="1546" max="1548" width="12.7109375" style="3" customWidth="1"/>
    <col min="1549" max="1549" width="15.7109375" style="3" customWidth="1"/>
    <col min="1550" max="1553" width="12.7109375" style="3" customWidth="1"/>
    <col min="1554" max="1554" width="15.7109375" style="3" bestFit="1" customWidth="1"/>
    <col min="1555" max="1558" width="12.7109375" style="3" customWidth="1"/>
    <col min="1559" max="1559" width="15.7109375" style="3" bestFit="1" customWidth="1"/>
    <col min="1560" max="1563" width="12.7109375" style="3" customWidth="1"/>
    <col min="1564" max="1564" width="16" style="3" bestFit="1" customWidth="1"/>
    <col min="1565" max="1568" width="12.7109375" style="3" customWidth="1"/>
    <col min="1569" max="1569" width="15.7109375" style="3" bestFit="1" customWidth="1"/>
    <col min="1570" max="1573" width="12.7109375" style="3" customWidth="1"/>
    <col min="1574" max="1574" width="15.7109375" style="3" bestFit="1" customWidth="1"/>
    <col min="1575" max="1575" width="20.5703125" style="3" bestFit="1" customWidth="1"/>
    <col min="1576" max="1576" width="5.140625" style="3" customWidth="1"/>
    <col min="1577" max="1577" width="21.28515625" style="3" customWidth="1"/>
    <col min="1578" max="1578" width="18.85546875" style="3" customWidth="1"/>
    <col min="1579" max="1579" width="9.140625" style="3"/>
    <col min="1580" max="1580" width="22.7109375" style="3" bestFit="1" customWidth="1"/>
    <col min="1581" max="1793" width="9.140625" style="3"/>
    <col min="1794" max="1794" width="6.7109375" style="3" customWidth="1"/>
    <col min="1795" max="1795" width="40.85546875" style="3" customWidth="1"/>
    <col min="1796" max="1799" width="12.7109375" style="3" customWidth="1"/>
    <col min="1800" max="1800" width="15.7109375" style="3" bestFit="1" customWidth="1"/>
    <col min="1801" max="1801" width="12.85546875" style="3" customWidth="1"/>
    <col min="1802" max="1804" width="12.7109375" style="3" customWidth="1"/>
    <col min="1805" max="1805" width="15.7109375" style="3" customWidth="1"/>
    <col min="1806" max="1809" width="12.7109375" style="3" customWidth="1"/>
    <col min="1810" max="1810" width="15.7109375" style="3" bestFit="1" customWidth="1"/>
    <col min="1811" max="1814" width="12.7109375" style="3" customWidth="1"/>
    <col min="1815" max="1815" width="15.7109375" style="3" bestFit="1" customWidth="1"/>
    <col min="1816" max="1819" width="12.7109375" style="3" customWidth="1"/>
    <col min="1820" max="1820" width="16" style="3" bestFit="1" customWidth="1"/>
    <col min="1821" max="1824" width="12.7109375" style="3" customWidth="1"/>
    <col min="1825" max="1825" width="15.7109375" style="3" bestFit="1" customWidth="1"/>
    <col min="1826" max="1829" width="12.7109375" style="3" customWidth="1"/>
    <col min="1830" max="1830" width="15.7109375" style="3" bestFit="1" customWidth="1"/>
    <col min="1831" max="1831" width="20.5703125" style="3" bestFit="1" customWidth="1"/>
    <col min="1832" max="1832" width="5.140625" style="3" customWidth="1"/>
    <col min="1833" max="1833" width="21.28515625" style="3" customWidth="1"/>
    <col min="1834" max="1834" width="18.85546875" style="3" customWidth="1"/>
    <col min="1835" max="1835" width="9.140625" style="3"/>
    <col min="1836" max="1836" width="22.7109375" style="3" bestFit="1" customWidth="1"/>
    <col min="1837" max="2049" width="9.140625" style="3"/>
    <col min="2050" max="2050" width="6.7109375" style="3" customWidth="1"/>
    <col min="2051" max="2051" width="40.85546875" style="3" customWidth="1"/>
    <col min="2052" max="2055" width="12.7109375" style="3" customWidth="1"/>
    <col min="2056" max="2056" width="15.7109375" style="3" bestFit="1" customWidth="1"/>
    <col min="2057" max="2057" width="12.85546875" style="3" customWidth="1"/>
    <col min="2058" max="2060" width="12.7109375" style="3" customWidth="1"/>
    <col min="2061" max="2061" width="15.7109375" style="3" customWidth="1"/>
    <col min="2062" max="2065" width="12.7109375" style="3" customWidth="1"/>
    <col min="2066" max="2066" width="15.7109375" style="3" bestFit="1" customWidth="1"/>
    <col min="2067" max="2070" width="12.7109375" style="3" customWidth="1"/>
    <col min="2071" max="2071" width="15.7109375" style="3" bestFit="1" customWidth="1"/>
    <col min="2072" max="2075" width="12.7109375" style="3" customWidth="1"/>
    <col min="2076" max="2076" width="16" style="3" bestFit="1" customWidth="1"/>
    <col min="2077" max="2080" width="12.7109375" style="3" customWidth="1"/>
    <col min="2081" max="2081" width="15.7109375" style="3" bestFit="1" customWidth="1"/>
    <col min="2082" max="2085" width="12.7109375" style="3" customWidth="1"/>
    <col min="2086" max="2086" width="15.7109375" style="3" bestFit="1" customWidth="1"/>
    <col min="2087" max="2087" width="20.5703125" style="3" bestFit="1" customWidth="1"/>
    <col min="2088" max="2088" width="5.140625" style="3" customWidth="1"/>
    <col min="2089" max="2089" width="21.28515625" style="3" customWidth="1"/>
    <col min="2090" max="2090" width="18.85546875" style="3" customWidth="1"/>
    <col min="2091" max="2091" width="9.140625" style="3"/>
    <col min="2092" max="2092" width="22.7109375" style="3" bestFit="1" customWidth="1"/>
    <col min="2093" max="2305" width="9.140625" style="3"/>
    <col min="2306" max="2306" width="6.7109375" style="3" customWidth="1"/>
    <col min="2307" max="2307" width="40.85546875" style="3" customWidth="1"/>
    <col min="2308" max="2311" width="12.7109375" style="3" customWidth="1"/>
    <col min="2312" max="2312" width="15.7109375" style="3" bestFit="1" customWidth="1"/>
    <col min="2313" max="2313" width="12.85546875" style="3" customWidth="1"/>
    <col min="2314" max="2316" width="12.7109375" style="3" customWidth="1"/>
    <col min="2317" max="2317" width="15.7109375" style="3" customWidth="1"/>
    <col min="2318" max="2321" width="12.7109375" style="3" customWidth="1"/>
    <col min="2322" max="2322" width="15.7109375" style="3" bestFit="1" customWidth="1"/>
    <col min="2323" max="2326" width="12.7109375" style="3" customWidth="1"/>
    <col min="2327" max="2327" width="15.7109375" style="3" bestFit="1" customWidth="1"/>
    <col min="2328" max="2331" width="12.7109375" style="3" customWidth="1"/>
    <col min="2332" max="2332" width="16" style="3" bestFit="1" customWidth="1"/>
    <col min="2333" max="2336" width="12.7109375" style="3" customWidth="1"/>
    <col min="2337" max="2337" width="15.7109375" style="3" bestFit="1" customWidth="1"/>
    <col min="2338" max="2341" width="12.7109375" style="3" customWidth="1"/>
    <col min="2342" max="2342" width="15.7109375" style="3" bestFit="1" customWidth="1"/>
    <col min="2343" max="2343" width="20.5703125" style="3" bestFit="1" customWidth="1"/>
    <col min="2344" max="2344" width="5.140625" style="3" customWidth="1"/>
    <col min="2345" max="2345" width="21.28515625" style="3" customWidth="1"/>
    <col min="2346" max="2346" width="18.85546875" style="3" customWidth="1"/>
    <col min="2347" max="2347" width="9.140625" style="3"/>
    <col min="2348" max="2348" width="22.7109375" style="3" bestFit="1" customWidth="1"/>
    <col min="2349" max="2561" width="9.140625" style="3"/>
    <col min="2562" max="2562" width="6.7109375" style="3" customWidth="1"/>
    <col min="2563" max="2563" width="40.85546875" style="3" customWidth="1"/>
    <col min="2564" max="2567" width="12.7109375" style="3" customWidth="1"/>
    <col min="2568" max="2568" width="15.7109375" style="3" bestFit="1" customWidth="1"/>
    <col min="2569" max="2569" width="12.85546875" style="3" customWidth="1"/>
    <col min="2570" max="2572" width="12.7109375" style="3" customWidth="1"/>
    <col min="2573" max="2573" width="15.7109375" style="3" customWidth="1"/>
    <col min="2574" max="2577" width="12.7109375" style="3" customWidth="1"/>
    <col min="2578" max="2578" width="15.7109375" style="3" bestFit="1" customWidth="1"/>
    <col min="2579" max="2582" width="12.7109375" style="3" customWidth="1"/>
    <col min="2583" max="2583" width="15.7109375" style="3" bestFit="1" customWidth="1"/>
    <col min="2584" max="2587" width="12.7109375" style="3" customWidth="1"/>
    <col min="2588" max="2588" width="16" style="3" bestFit="1" customWidth="1"/>
    <col min="2589" max="2592" width="12.7109375" style="3" customWidth="1"/>
    <col min="2593" max="2593" width="15.7109375" style="3" bestFit="1" customWidth="1"/>
    <col min="2594" max="2597" width="12.7109375" style="3" customWidth="1"/>
    <col min="2598" max="2598" width="15.7109375" style="3" bestFit="1" customWidth="1"/>
    <col min="2599" max="2599" width="20.5703125" style="3" bestFit="1" customWidth="1"/>
    <col min="2600" max="2600" width="5.140625" style="3" customWidth="1"/>
    <col min="2601" max="2601" width="21.28515625" style="3" customWidth="1"/>
    <col min="2602" max="2602" width="18.85546875" style="3" customWidth="1"/>
    <col min="2603" max="2603" width="9.140625" style="3"/>
    <col min="2604" max="2604" width="22.7109375" style="3" bestFit="1" customWidth="1"/>
    <col min="2605" max="2817" width="9.140625" style="3"/>
    <col min="2818" max="2818" width="6.7109375" style="3" customWidth="1"/>
    <col min="2819" max="2819" width="40.85546875" style="3" customWidth="1"/>
    <col min="2820" max="2823" width="12.7109375" style="3" customWidth="1"/>
    <col min="2824" max="2824" width="15.7109375" style="3" bestFit="1" customWidth="1"/>
    <col min="2825" max="2825" width="12.85546875" style="3" customWidth="1"/>
    <col min="2826" max="2828" width="12.7109375" style="3" customWidth="1"/>
    <col min="2829" max="2829" width="15.7109375" style="3" customWidth="1"/>
    <col min="2830" max="2833" width="12.7109375" style="3" customWidth="1"/>
    <col min="2834" max="2834" width="15.7109375" style="3" bestFit="1" customWidth="1"/>
    <col min="2835" max="2838" width="12.7109375" style="3" customWidth="1"/>
    <col min="2839" max="2839" width="15.7109375" style="3" bestFit="1" customWidth="1"/>
    <col min="2840" max="2843" width="12.7109375" style="3" customWidth="1"/>
    <col min="2844" max="2844" width="16" style="3" bestFit="1" customWidth="1"/>
    <col min="2845" max="2848" width="12.7109375" style="3" customWidth="1"/>
    <col min="2849" max="2849" width="15.7109375" style="3" bestFit="1" customWidth="1"/>
    <col min="2850" max="2853" width="12.7109375" style="3" customWidth="1"/>
    <col min="2854" max="2854" width="15.7109375" style="3" bestFit="1" customWidth="1"/>
    <col min="2855" max="2855" width="20.5703125" style="3" bestFit="1" customWidth="1"/>
    <col min="2856" max="2856" width="5.140625" style="3" customWidth="1"/>
    <col min="2857" max="2857" width="21.28515625" style="3" customWidth="1"/>
    <col min="2858" max="2858" width="18.85546875" style="3" customWidth="1"/>
    <col min="2859" max="2859" width="9.140625" style="3"/>
    <col min="2860" max="2860" width="22.7109375" style="3" bestFit="1" customWidth="1"/>
    <col min="2861" max="3073" width="9.140625" style="3"/>
    <col min="3074" max="3074" width="6.7109375" style="3" customWidth="1"/>
    <col min="3075" max="3075" width="40.85546875" style="3" customWidth="1"/>
    <col min="3076" max="3079" width="12.7109375" style="3" customWidth="1"/>
    <col min="3080" max="3080" width="15.7109375" style="3" bestFit="1" customWidth="1"/>
    <col min="3081" max="3081" width="12.85546875" style="3" customWidth="1"/>
    <col min="3082" max="3084" width="12.7109375" style="3" customWidth="1"/>
    <col min="3085" max="3085" width="15.7109375" style="3" customWidth="1"/>
    <col min="3086" max="3089" width="12.7109375" style="3" customWidth="1"/>
    <col min="3090" max="3090" width="15.7109375" style="3" bestFit="1" customWidth="1"/>
    <col min="3091" max="3094" width="12.7109375" style="3" customWidth="1"/>
    <col min="3095" max="3095" width="15.7109375" style="3" bestFit="1" customWidth="1"/>
    <col min="3096" max="3099" width="12.7109375" style="3" customWidth="1"/>
    <col min="3100" max="3100" width="16" style="3" bestFit="1" customWidth="1"/>
    <col min="3101" max="3104" width="12.7109375" style="3" customWidth="1"/>
    <col min="3105" max="3105" width="15.7109375" style="3" bestFit="1" customWidth="1"/>
    <col min="3106" max="3109" width="12.7109375" style="3" customWidth="1"/>
    <col min="3110" max="3110" width="15.7109375" style="3" bestFit="1" customWidth="1"/>
    <col min="3111" max="3111" width="20.5703125" style="3" bestFit="1" customWidth="1"/>
    <col min="3112" max="3112" width="5.140625" style="3" customWidth="1"/>
    <col min="3113" max="3113" width="21.28515625" style="3" customWidth="1"/>
    <col min="3114" max="3114" width="18.85546875" style="3" customWidth="1"/>
    <col min="3115" max="3115" width="9.140625" style="3"/>
    <col min="3116" max="3116" width="22.7109375" style="3" bestFit="1" customWidth="1"/>
    <col min="3117" max="3329" width="9.140625" style="3"/>
    <col min="3330" max="3330" width="6.7109375" style="3" customWidth="1"/>
    <col min="3331" max="3331" width="40.85546875" style="3" customWidth="1"/>
    <col min="3332" max="3335" width="12.7109375" style="3" customWidth="1"/>
    <col min="3336" max="3336" width="15.7109375" style="3" bestFit="1" customWidth="1"/>
    <col min="3337" max="3337" width="12.85546875" style="3" customWidth="1"/>
    <col min="3338" max="3340" width="12.7109375" style="3" customWidth="1"/>
    <col min="3341" max="3341" width="15.7109375" style="3" customWidth="1"/>
    <col min="3342" max="3345" width="12.7109375" style="3" customWidth="1"/>
    <col min="3346" max="3346" width="15.7109375" style="3" bestFit="1" customWidth="1"/>
    <col min="3347" max="3350" width="12.7109375" style="3" customWidth="1"/>
    <col min="3351" max="3351" width="15.7109375" style="3" bestFit="1" customWidth="1"/>
    <col min="3352" max="3355" width="12.7109375" style="3" customWidth="1"/>
    <col min="3356" max="3356" width="16" style="3" bestFit="1" customWidth="1"/>
    <col min="3357" max="3360" width="12.7109375" style="3" customWidth="1"/>
    <col min="3361" max="3361" width="15.7109375" style="3" bestFit="1" customWidth="1"/>
    <col min="3362" max="3365" width="12.7109375" style="3" customWidth="1"/>
    <col min="3366" max="3366" width="15.7109375" style="3" bestFit="1" customWidth="1"/>
    <col min="3367" max="3367" width="20.5703125" style="3" bestFit="1" customWidth="1"/>
    <col min="3368" max="3368" width="5.140625" style="3" customWidth="1"/>
    <col min="3369" max="3369" width="21.28515625" style="3" customWidth="1"/>
    <col min="3370" max="3370" width="18.85546875" style="3" customWidth="1"/>
    <col min="3371" max="3371" width="9.140625" style="3"/>
    <col min="3372" max="3372" width="22.7109375" style="3" bestFit="1" customWidth="1"/>
    <col min="3373" max="3585" width="9.140625" style="3"/>
    <col min="3586" max="3586" width="6.7109375" style="3" customWidth="1"/>
    <col min="3587" max="3587" width="40.85546875" style="3" customWidth="1"/>
    <col min="3588" max="3591" width="12.7109375" style="3" customWidth="1"/>
    <col min="3592" max="3592" width="15.7109375" style="3" bestFit="1" customWidth="1"/>
    <col min="3593" max="3593" width="12.85546875" style="3" customWidth="1"/>
    <col min="3594" max="3596" width="12.7109375" style="3" customWidth="1"/>
    <col min="3597" max="3597" width="15.7109375" style="3" customWidth="1"/>
    <col min="3598" max="3601" width="12.7109375" style="3" customWidth="1"/>
    <col min="3602" max="3602" width="15.7109375" style="3" bestFit="1" customWidth="1"/>
    <col min="3603" max="3606" width="12.7109375" style="3" customWidth="1"/>
    <col min="3607" max="3607" width="15.7109375" style="3" bestFit="1" customWidth="1"/>
    <col min="3608" max="3611" width="12.7109375" style="3" customWidth="1"/>
    <col min="3612" max="3612" width="16" style="3" bestFit="1" customWidth="1"/>
    <col min="3613" max="3616" width="12.7109375" style="3" customWidth="1"/>
    <col min="3617" max="3617" width="15.7109375" style="3" bestFit="1" customWidth="1"/>
    <col min="3618" max="3621" width="12.7109375" style="3" customWidth="1"/>
    <col min="3622" max="3622" width="15.7109375" style="3" bestFit="1" customWidth="1"/>
    <col min="3623" max="3623" width="20.5703125" style="3" bestFit="1" customWidth="1"/>
    <col min="3624" max="3624" width="5.140625" style="3" customWidth="1"/>
    <col min="3625" max="3625" width="21.28515625" style="3" customWidth="1"/>
    <col min="3626" max="3626" width="18.85546875" style="3" customWidth="1"/>
    <col min="3627" max="3627" width="9.140625" style="3"/>
    <col min="3628" max="3628" width="22.7109375" style="3" bestFit="1" customWidth="1"/>
    <col min="3629" max="3841" width="9.140625" style="3"/>
    <col min="3842" max="3842" width="6.7109375" style="3" customWidth="1"/>
    <col min="3843" max="3843" width="40.85546875" style="3" customWidth="1"/>
    <col min="3844" max="3847" width="12.7109375" style="3" customWidth="1"/>
    <col min="3848" max="3848" width="15.7109375" style="3" bestFit="1" customWidth="1"/>
    <col min="3849" max="3849" width="12.85546875" style="3" customWidth="1"/>
    <col min="3850" max="3852" width="12.7109375" style="3" customWidth="1"/>
    <col min="3853" max="3853" width="15.7109375" style="3" customWidth="1"/>
    <col min="3854" max="3857" width="12.7109375" style="3" customWidth="1"/>
    <col min="3858" max="3858" width="15.7109375" style="3" bestFit="1" customWidth="1"/>
    <col min="3859" max="3862" width="12.7109375" style="3" customWidth="1"/>
    <col min="3863" max="3863" width="15.7109375" style="3" bestFit="1" customWidth="1"/>
    <col min="3864" max="3867" width="12.7109375" style="3" customWidth="1"/>
    <col min="3868" max="3868" width="16" style="3" bestFit="1" customWidth="1"/>
    <col min="3869" max="3872" width="12.7109375" style="3" customWidth="1"/>
    <col min="3873" max="3873" width="15.7109375" style="3" bestFit="1" customWidth="1"/>
    <col min="3874" max="3877" width="12.7109375" style="3" customWidth="1"/>
    <col min="3878" max="3878" width="15.7109375" style="3" bestFit="1" customWidth="1"/>
    <col min="3879" max="3879" width="20.5703125" style="3" bestFit="1" customWidth="1"/>
    <col min="3880" max="3880" width="5.140625" style="3" customWidth="1"/>
    <col min="3881" max="3881" width="21.28515625" style="3" customWidth="1"/>
    <col min="3882" max="3882" width="18.85546875" style="3" customWidth="1"/>
    <col min="3883" max="3883" width="9.140625" style="3"/>
    <col min="3884" max="3884" width="22.7109375" style="3" bestFit="1" customWidth="1"/>
    <col min="3885" max="4097" width="9.140625" style="3"/>
    <col min="4098" max="4098" width="6.7109375" style="3" customWidth="1"/>
    <col min="4099" max="4099" width="40.85546875" style="3" customWidth="1"/>
    <col min="4100" max="4103" width="12.7109375" style="3" customWidth="1"/>
    <col min="4104" max="4104" width="15.7109375" style="3" bestFit="1" customWidth="1"/>
    <col min="4105" max="4105" width="12.85546875" style="3" customWidth="1"/>
    <col min="4106" max="4108" width="12.7109375" style="3" customWidth="1"/>
    <col min="4109" max="4109" width="15.7109375" style="3" customWidth="1"/>
    <col min="4110" max="4113" width="12.7109375" style="3" customWidth="1"/>
    <col min="4114" max="4114" width="15.7109375" style="3" bestFit="1" customWidth="1"/>
    <col min="4115" max="4118" width="12.7109375" style="3" customWidth="1"/>
    <col min="4119" max="4119" width="15.7109375" style="3" bestFit="1" customWidth="1"/>
    <col min="4120" max="4123" width="12.7109375" style="3" customWidth="1"/>
    <col min="4124" max="4124" width="16" style="3" bestFit="1" customWidth="1"/>
    <col min="4125" max="4128" width="12.7109375" style="3" customWidth="1"/>
    <col min="4129" max="4129" width="15.7109375" style="3" bestFit="1" customWidth="1"/>
    <col min="4130" max="4133" width="12.7109375" style="3" customWidth="1"/>
    <col min="4134" max="4134" width="15.7109375" style="3" bestFit="1" customWidth="1"/>
    <col min="4135" max="4135" width="20.5703125" style="3" bestFit="1" customWidth="1"/>
    <col min="4136" max="4136" width="5.140625" style="3" customWidth="1"/>
    <col min="4137" max="4137" width="21.28515625" style="3" customWidth="1"/>
    <col min="4138" max="4138" width="18.85546875" style="3" customWidth="1"/>
    <col min="4139" max="4139" width="9.140625" style="3"/>
    <col min="4140" max="4140" width="22.7109375" style="3" bestFit="1" customWidth="1"/>
    <col min="4141" max="4353" width="9.140625" style="3"/>
    <col min="4354" max="4354" width="6.7109375" style="3" customWidth="1"/>
    <col min="4355" max="4355" width="40.85546875" style="3" customWidth="1"/>
    <col min="4356" max="4359" width="12.7109375" style="3" customWidth="1"/>
    <col min="4360" max="4360" width="15.7109375" style="3" bestFit="1" customWidth="1"/>
    <col min="4361" max="4361" width="12.85546875" style="3" customWidth="1"/>
    <col min="4362" max="4364" width="12.7109375" style="3" customWidth="1"/>
    <col min="4365" max="4365" width="15.7109375" style="3" customWidth="1"/>
    <col min="4366" max="4369" width="12.7109375" style="3" customWidth="1"/>
    <col min="4370" max="4370" width="15.7109375" style="3" bestFit="1" customWidth="1"/>
    <col min="4371" max="4374" width="12.7109375" style="3" customWidth="1"/>
    <col min="4375" max="4375" width="15.7109375" style="3" bestFit="1" customWidth="1"/>
    <col min="4376" max="4379" width="12.7109375" style="3" customWidth="1"/>
    <col min="4380" max="4380" width="16" style="3" bestFit="1" customWidth="1"/>
    <col min="4381" max="4384" width="12.7109375" style="3" customWidth="1"/>
    <col min="4385" max="4385" width="15.7109375" style="3" bestFit="1" customWidth="1"/>
    <col min="4386" max="4389" width="12.7109375" style="3" customWidth="1"/>
    <col min="4390" max="4390" width="15.7109375" style="3" bestFit="1" customWidth="1"/>
    <col min="4391" max="4391" width="20.5703125" style="3" bestFit="1" customWidth="1"/>
    <col min="4392" max="4392" width="5.140625" style="3" customWidth="1"/>
    <col min="4393" max="4393" width="21.28515625" style="3" customWidth="1"/>
    <col min="4394" max="4394" width="18.85546875" style="3" customWidth="1"/>
    <col min="4395" max="4395" width="9.140625" style="3"/>
    <col min="4396" max="4396" width="22.7109375" style="3" bestFit="1" customWidth="1"/>
    <col min="4397" max="4609" width="9.140625" style="3"/>
    <col min="4610" max="4610" width="6.7109375" style="3" customWidth="1"/>
    <col min="4611" max="4611" width="40.85546875" style="3" customWidth="1"/>
    <col min="4612" max="4615" width="12.7109375" style="3" customWidth="1"/>
    <col min="4616" max="4616" width="15.7109375" style="3" bestFit="1" customWidth="1"/>
    <col min="4617" max="4617" width="12.85546875" style="3" customWidth="1"/>
    <col min="4618" max="4620" width="12.7109375" style="3" customWidth="1"/>
    <col min="4621" max="4621" width="15.7109375" style="3" customWidth="1"/>
    <col min="4622" max="4625" width="12.7109375" style="3" customWidth="1"/>
    <col min="4626" max="4626" width="15.7109375" style="3" bestFit="1" customWidth="1"/>
    <col min="4627" max="4630" width="12.7109375" style="3" customWidth="1"/>
    <col min="4631" max="4631" width="15.7109375" style="3" bestFit="1" customWidth="1"/>
    <col min="4632" max="4635" width="12.7109375" style="3" customWidth="1"/>
    <col min="4636" max="4636" width="16" style="3" bestFit="1" customWidth="1"/>
    <col min="4637" max="4640" width="12.7109375" style="3" customWidth="1"/>
    <col min="4641" max="4641" width="15.7109375" style="3" bestFit="1" customWidth="1"/>
    <col min="4642" max="4645" width="12.7109375" style="3" customWidth="1"/>
    <col min="4646" max="4646" width="15.7109375" style="3" bestFit="1" customWidth="1"/>
    <col min="4647" max="4647" width="20.5703125" style="3" bestFit="1" customWidth="1"/>
    <col min="4648" max="4648" width="5.140625" style="3" customWidth="1"/>
    <col min="4649" max="4649" width="21.28515625" style="3" customWidth="1"/>
    <col min="4650" max="4650" width="18.85546875" style="3" customWidth="1"/>
    <col min="4651" max="4651" width="9.140625" style="3"/>
    <col min="4652" max="4652" width="22.7109375" style="3" bestFit="1" customWidth="1"/>
    <col min="4653" max="4865" width="9.140625" style="3"/>
    <col min="4866" max="4866" width="6.7109375" style="3" customWidth="1"/>
    <col min="4867" max="4867" width="40.85546875" style="3" customWidth="1"/>
    <col min="4868" max="4871" width="12.7109375" style="3" customWidth="1"/>
    <col min="4872" max="4872" width="15.7109375" style="3" bestFit="1" customWidth="1"/>
    <col min="4873" max="4873" width="12.85546875" style="3" customWidth="1"/>
    <col min="4874" max="4876" width="12.7109375" style="3" customWidth="1"/>
    <col min="4877" max="4877" width="15.7109375" style="3" customWidth="1"/>
    <col min="4878" max="4881" width="12.7109375" style="3" customWidth="1"/>
    <col min="4882" max="4882" width="15.7109375" style="3" bestFit="1" customWidth="1"/>
    <col min="4883" max="4886" width="12.7109375" style="3" customWidth="1"/>
    <col min="4887" max="4887" width="15.7109375" style="3" bestFit="1" customWidth="1"/>
    <col min="4888" max="4891" width="12.7109375" style="3" customWidth="1"/>
    <col min="4892" max="4892" width="16" style="3" bestFit="1" customWidth="1"/>
    <col min="4893" max="4896" width="12.7109375" style="3" customWidth="1"/>
    <col min="4897" max="4897" width="15.7109375" style="3" bestFit="1" customWidth="1"/>
    <col min="4898" max="4901" width="12.7109375" style="3" customWidth="1"/>
    <col min="4902" max="4902" width="15.7109375" style="3" bestFit="1" customWidth="1"/>
    <col min="4903" max="4903" width="20.5703125" style="3" bestFit="1" customWidth="1"/>
    <col min="4904" max="4904" width="5.140625" style="3" customWidth="1"/>
    <col min="4905" max="4905" width="21.28515625" style="3" customWidth="1"/>
    <col min="4906" max="4906" width="18.85546875" style="3" customWidth="1"/>
    <col min="4907" max="4907" width="9.140625" style="3"/>
    <col min="4908" max="4908" width="22.7109375" style="3" bestFit="1" customWidth="1"/>
    <col min="4909" max="5121" width="9.140625" style="3"/>
    <col min="5122" max="5122" width="6.7109375" style="3" customWidth="1"/>
    <col min="5123" max="5123" width="40.85546875" style="3" customWidth="1"/>
    <col min="5124" max="5127" width="12.7109375" style="3" customWidth="1"/>
    <col min="5128" max="5128" width="15.7109375" style="3" bestFit="1" customWidth="1"/>
    <col min="5129" max="5129" width="12.85546875" style="3" customWidth="1"/>
    <col min="5130" max="5132" width="12.7109375" style="3" customWidth="1"/>
    <col min="5133" max="5133" width="15.7109375" style="3" customWidth="1"/>
    <col min="5134" max="5137" width="12.7109375" style="3" customWidth="1"/>
    <col min="5138" max="5138" width="15.7109375" style="3" bestFit="1" customWidth="1"/>
    <col min="5139" max="5142" width="12.7109375" style="3" customWidth="1"/>
    <col min="5143" max="5143" width="15.7109375" style="3" bestFit="1" customWidth="1"/>
    <col min="5144" max="5147" width="12.7109375" style="3" customWidth="1"/>
    <col min="5148" max="5148" width="16" style="3" bestFit="1" customWidth="1"/>
    <col min="5149" max="5152" width="12.7109375" style="3" customWidth="1"/>
    <col min="5153" max="5153" width="15.7109375" style="3" bestFit="1" customWidth="1"/>
    <col min="5154" max="5157" width="12.7109375" style="3" customWidth="1"/>
    <col min="5158" max="5158" width="15.7109375" style="3" bestFit="1" customWidth="1"/>
    <col min="5159" max="5159" width="20.5703125" style="3" bestFit="1" customWidth="1"/>
    <col min="5160" max="5160" width="5.140625" style="3" customWidth="1"/>
    <col min="5161" max="5161" width="21.28515625" style="3" customWidth="1"/>
    <col min="5162" max="5162" width="18.85546875" style="3" customWidth="1"/>
    <col min="5163" max="5163" width="9.140625" style="3"/>
    <col min="5164" max="5164" width="22.7109375" style="3" bestFit="1" customWidth="1"/>
    <col min="5165" max="5377" width="9.140625" style="3"/>
    <col min="5378" max="5378" width="6.7109375" style="3" customWidth="1"/>
    <col min="5379" max="5379" width="40.85546875" style="3" customWidth="1"/>
    <col min="5380" max="5383" width="12.7109375" style="3" customWidth="1"/>
    <col min="5384" max="5384" width="15.7109375" style="3" bestFit="1" customWidth="1"/>
    <col min="5385" max="5385" width="12.85546875" style="3" customWidth="1"/>
    <col min="5386" max="5388" width="12.7109375" style="3" customWidth="1"/>
    <col min="5389" max="5389" width="15.7109375" style="3" customWidth="1"/>
    <col min="5390" max="5393" width="12.7109375" style="3" customWidth="1"/>
    <col min="5394" max="5394" width="15.7109375" style="3" bestFit="1" customWidth="1"/>
    <col min="5395" max="5398" width="12.7109375" style="3" customWidth="1"/>
    <col min="5399" max="5399" width="15.7109375" style="3" bestFit="1" customWidth="1"/>
    <col min="5400" max="5403" width="12.7109375" style="3" customWidth="1"/>
    <col min="5404" max="5404" width="16" style="3" bestFit="1" customWidth="1"/>
    <col min="5405" max="5408" width="12.7109375" style="3" customWidth="1"/>
    <col min="5409" max="5409" width="15.7109375" style="3" bestFit="1" customWidth="1"/>
    <col min="5410" max="5413" width="12.7109375" style="3" customWidth="1"/>
    <col min="5414" max="5414" width="15.7109375" style="3" bestFit="1" customWidth="1"/>
    <col min="5415" max="5415" width="20.5703125" style="3" bestFit="1" customWidth="1"/>
    <col min="5416" max="5416" width="5.140625" style="3" customWidth="1"/>
    <col min="5417" max="5417" width="21.28515625" style="3" customWidth="1"/>
    <col min="5418" max="5418" width="18.85546875" style="3" customWidth="1"/>
    <col min="5419" max="5419" width="9.140625" style="3"/>
    <col min="5420" max="5420" width="22.7109375" style="3" bestFit="1" customWidth="1"/>
    <col min="5421" max="5633" width="9.140625" style="3"/>
    <col min="5634" max="5634" width="6.7109375" style="3" customWidth="1"/>
    <col min="5635" max="5635" width="40.85546875" style="3" customWidth="1"/>
    <col min="5636" max="5639" width="12.7109375" style="3" customWidth="1"/>
    <col min="5640" max="5640" width="15.7109375" style="3" bestFit="1" customWidth="1"/>
    <col min="5641" max="5641" width="12.85546875" style="3" customWidth="1"/>
    <col min="5642" max="5644" width="12.7109375" style="3" customWidth="1"/>
    <col min="5645" max="5645" width="15.7109375" style="3" customWidth="1"/>
    <col min="5646" max="5649" width="12.7109375" style="3" customWidth="1"/>
    <col min="5650" max="5650" width="15.7109375" style="3" bestFit="1" customWidth="1"/>
    <col min="5651" max="5654" width="12.7109375" style="3" customWidth="1"/>
    <col min="5655" max="5655" width="15.7109375" style="3" bestFit="1" customWidth="1"/>
    <col min="5656" max="5659" width="12.7109375" style="3" customWidth="1"/>
    <col min="5660" max="5660" width="16" style="3" bestFit="1" customWidth="1"/>
    <col min="5661" max="5664" width="12.7109375" style="3" customWidth="1"/>
    <col min="5665" max="5665" width="15.7109375" style="3" bestFit="1" customWidth="1"/>
    <col min="5666" max="5669" width="12.7109375" style="3" customWidth="1"/>
    <col min="5670" max="5670" width="15.7109375" style="3" bestFit="1" customWidth="1"/>
    <col min="5671" max="5671" width="20.5703125" style="3" bestFit="1" customWidth="1"/>
    <col min="5672" max="5672" width="5.140625" style="3" customWidth="1"/>
    <col min="5673" max="5673" width="21.28515625" style="3" customWidth="1"/>
    <col min="5674" max="5674" width="18.85546875" style="3" customWidth="1"/>
    <col min="5675" max="5675" width="9.140625" style="3"/>
    <col min="5676" max="5676" width="22.7109375" style="3" bestFit="1" customWidth="1"/>
    <col min="5677" max="5889" width="9.140625" style="3"/>
    <col min="5890" max="5890" width="6.7109375" style="3" customWidth="1"/>
    <col min="5891" max="5891" width="40.85546875" style="3" customWidth="1"/>
    <col min="5892" max="5895" width="12.7109375" style="3" customWidth="1"/>
    <col min="5896" max="5896" width="15.7109375" style="3" bestFit="1" customWidth="1"/>
    <col min="5897" max="5897" width="12.85546875" style="3" customWidth="1"/>
    <col min="5898" max="5900" width="12.7109375" style="3" customWidth="1"/>
    <col min="5901" max="5901" width="15.7109375" style="3" customWidth="1"/>
    <col min="5902" max="5905" width="12.7109375" style="3" customWidth="1"/>
    <col min="5906" max="5906" width="15.7109375" style="3" bestFit="1" customWidth="1"/>
    <col min="5907" max="5910" width="12.7109375" style="3" customWidth="1"/>
    <col min="5911" max="5911" width="15.7109375" style="3" bestFit="1" customWidth="1"/>
    <col min="5912" max="5915" width="12.7109375" style="3" customWidth="1"/>
    <col min="5916" max="5916" width="16" style="3" bestFit="1" customWidth="1"/>
    <col min="5917" max="5920" width="12.7109375" style="3" customWidth="1"/>
    <col min="5921" max="5921" width="15.7109375" style="3" bestFit="1" customWidth="1"/>
    <col min="5922" max="5925" width="12.7109375" style="3" customWidth="1"/>
    <col min="5926" max="5926" width="15.7109375" style="3" bestFit="1" customWidth="1"/>
    <col min="5927" max="5927" width="20.5703125" style="3" bestFit="1" customWidth="1"/>
    <col min="5928" max="5928" width="5.140625" style="3" customWidth="1"/>
    <col min="5929" max="5929" width="21.28515625" style="3" customWidth="1"/>
    <col min="5930" max="5930" width="18.85546875" style="3" customWidth="1"/>
    <col min="5931" max="5931" width="9.140625" style="3"/>
    <col min="5932" max="5932" width="22.7109375" style="3" bestFit="1" customWidth="1"/>
    <col min="5933" max="6145" width="9.140625" style="3"/>
    <col min="6146" max="6146" width="6.7109375" style="3" customWidth="1"/>
    <col min="6147" max="6147" width="40.85546875" style="3" customWidth="1"/>
    <col min="6148" max="6151" width="12.7109375" style="3" customWidth="1"/>
    <col min="6152" max="6152" width="15.7109375" style="3" bestFit="1" customWidth="1"/>
    <col min="6153" max="6153" width="12.85546875" style="3" customWidth="1"/>
    <col min="6154" max="6156" width="12.7109375" style="3" customWidth="1"/>
    <col min="6157" max="6157" width="15.7109375" style="3" customWidth="1"/>
    <col min="6158" max="6161" width="12.7109375" style="3" customWidth="1"/>
    <col min="6162" max="6162" width="15.7109375" style="3" bestFit="1" customWidth="1"/>
    <col min="6163" max="6166" width="12.7109375" style="3" customWidth="1"/>
    <col min="6167" max="6167" width="15.7109375" style="3" bestFit="1" customWidth="1"/>
    <col min="6168" max="6171" width="12.7109375" style="3" customWidth="1"/>
    <col min="6172" max="6172" width="16" style="3" bestFit="1" customWidth="1"/>
    <col min="6173" max="6176" width="12.7109375" style="3" customWidth="1"/>
    <col min="6177" max="6177" width="15.7109375" style="3" bestFit="1" customWidth="1"/>
    <col min="6178" max="6181" width="12.7109375" style="3" customWidth="1"/>
    <col min="6182" max="6182" width="15.7109375" style="3" bestFit="1" customWidth="1"/>
    <col min="6183" max="6183" width="20.5703125" style="3" bestFit="1" customWidth="1"/>
    <col min="6184" max="6184" width="5.140625" style="3" customWidth="1"/>
    <col min="6185" max="6185" width="21.28515625" style="3" customWidth="1"/>
    <col min="6186" max="6186" width="18.85546875" style="3" customWidth="1"/>
    <col min="6187" max="6187" width="9.140625" style="3"/>
    <col min="6188" max="6188" width="22.7109375" style="3" bestFit="1" customWidth="1"/>
    <col min="6189" max="6401" width="9.140625" style="3"/>
    <col min="6402" max="6402" width="6.7109375" style="3" customWidth="1"/>
    <col min="6403" max="6403" width="40.85546875" style="3" customWidth="1"/>
    <col min="6404" max="6407" width="12.7109375" style="3" customWidth="1"/>
    <col min="6408" max="6408" width="15.7109375" style="3" bestFit="1" customWidth="1"/>
    <col min="6409" max="6409" width="12.85546875" style="3" customWidth="1"/>
    <col min="6410" max="6412" width="12.7109375" style="3" customWidth="1"/>
    <col min="6413" max="6413" width="15.7109375" style="3" customWidth="1"/>
    <col min="6414" max="6417" width="12.7109375" style="3" customWidth="1"/>
    <col min="6418" max="6418" width="15.7109375" style="3" bestFit="1" customWidth="1"/>
    <col min="6419" max="6422" width="12.7109375" style="3" customWidth="1"/>
    <col min="6423" max="6423" width="15.7109375" style="3" bestFit="1" customWidth="1"/>
    <col min="6424" max="6427" width="12.7109375" style="3" customWidth="1"/>
    <col min="6428" max="6428" width="16" style="3" bestFit="1" customWidth="1"/>
    <col min="6429" max="6432" width="12.7109375" style="3" customWidth="1"/>
    <col min="6433" max="6433" width="15.7109375" style="3" bestFit="1" customWidth="1"/>
    <col min="6434" max="6437" width="12.7109375" style="3" customWidth="1"/>
    <col min="6438" max="6438" width="15.7109375" style="3" bestFit="1" customWidth="1"/>
    <col min="6439" max="6439" width="20.5703125" style="3" bestFit="1" customWidth="1"/>
    <col min="6440" max="6440" width="5.140625" style="3" customWidth="1"/>
    <col min="6441" max="6441" width="21.28515625" style="3" customWidth="1"/>
    <col min="6442" max="6442" width="18.85546875" style="3" customWidth="1"/>
    <col min="6443" max="6443" width="9.140625" style="3"/>
    <col min="6444" max="6444" width="22.7109375" style="3" bestFit="1" customWidth="1"/>
    <col min="6445" max="6657" width="9.140625" style="3"/>
    <col min="6658" max="6658" width="6.7109375" style="3" customWidth="1"/>
    <col min="6659" max="6659" width="40.85546875" style="3" customWidth="1"/>
    <col min="6660" max="6663" width="12.7109375" style="3" customWidth="1"/>
    <col min="6664" max="6664" width="15.7109375" style="3" bestFit="1" customWidth="1"/>
    <col min="6665" max="6665" width="12.85546875" style="3" customWidth="1"/>
    <col min="6666" max="6668" width="12.7109375" style="3" customWidth="1"/>
    <col min="6669" max="6669" width="15.7109375" style="3" customWidth="1"/>
    <col min="6670" max="6673" width="12.7109375" style="3" customWidth="1"/>
    <col min="6674" max="6674" width="15.7109375" style="3" bestFit="1" customWidth="1"/>
    <col min="6675" max="6678" width="12.7109375" style="3" customWidth="1"/>
    <col min="6679" max="6679" width="15.7109375" style="3" bestFit="1" customWidth="1"/>
    <col min="6680" max="6683" width="12.7109375" style="3" customWidth="1"/>
    <col min="6684" max="6684" width="16" style="3" bestFit="1" customWidth="1"/>
    <col min="6685" max="6688" width="12.7109375" style="3" customWidth="1"/>
    <col min="6689" max="6689" width="15.7109375" style="3" bestFit="1" customWidth="1"/>
    <col min="6690" max="6693" width="12.7109375" style="3" customWidth="1"/>
    <col min="6694" max="6694" width="15.7109375" style="3" bestFit="1" customWidth="1"/>
    <col min="6695" max="6695" width="20.5703125" style="3" bestFit="1" customWidth="1"/>
    <col min="6696" max="6696" width="5.140625" style="3" customWidth="1"/>
    <col min="6697" max="6697" width="21.28515625" style="3" customWidth="1"/>
    <col min="6698" max="6698" width="18.85546875" style="3" customWidth="1"/>
    <col min="6699" max="6699" width="9.140625" style="3"/>
    <col min="6700" max="6700" width="22.7109375" style="3" bestFit="1" customWidth="1"/>
    <col min="6701" max="6913" width="9.140625" style="3"/>
    <col min="6914" max="6914" width="6.7109375" style="3" customWidth="1"/>
    <col min="6915" max="6915" width="40.85546875" style="3" customWidth="1"/>
    <col min="6916" max="6919" width="12.7109375" style="3" customWidth="1"/>
    <col min="6920" max="6920" width="15.7109375" style="3" bestFit="1" customWidth="1"/>
    <col min="6921" max="6921" width="12.85546875" style="3" customWidth="1"/>
    <col min="6922" max="6924" width="12.7109375" style="3" customWidth="1"/>
    <col min="6925" max="6925" width="15.7109375" style="3" customWidth="1"/>
    <col min="6926" max="6929" width="12.7109375" style="3" customWidth="1"/>
    <col min="6930" max="6930" width="15.7109375" style="3" bestFit="1" customWidth="1"/>
    <col min="6931" max="6934" width="12.7109375" style="3" customWidth="1"/>
    <col min="6935" max="6935" width="15.7109375" style="3" bestFit="1" customWidth="1"/>
    <col min="6936" max="6939" width="12.7109375" style="3" customWidth="1"/>
    <col min="6940" max="6940" width="16" style="3" bestFit="1" customWidth="1"/>
    <col min="6941" max="6944" width="12.7109375" style="3" customWidth="1"/>
    <col min="6945" max="6945" width="15.7109375" style="3" bestFit="1" customWidth="1"/>
    <col min="6946" max="6949" width="12.7109375" style="3" customWidth="1"/>
    <col min="6950" max="6950" width="15.7109375" style="3" bestFit="1" customWidth="1"/>
    <col min="6951" max="6951" width="20.5703125" style="3" bestFit="1" customWidth="1"/>
    <col min="6952" max="6952" width="5.140625" style="3" customWidth="1"/>
    <col min="6953" max="6953" width="21.28515625" style="3" customWidth="1"/>
    <col min="6954" max="6954" width="18.85546875" style="3" customWidth="1"/>
    <col min="6955" max="6955" width="9.140625" style="3"/>
    <col min="6956" max="6956" width="22.7109375" style="3" bestFit="1" customWidth="1"/>
    <col min="6957" max="7169" width="9.140625" style="3"/>
    <col min="7170" max="7170" width="6.7109375" style="3" customWidth="1"/>
    <col min="7171" max="7171" width="40.85546875" style="3" customWidth="1"/>
    <col min="7172" max="7175" width="12.7109375" style="3" customWidth="1"/>
    <col min="7176" max="7176" width="15.7109375" style="3" bestFit="1" customWidth="1"/>
    <col min="7177" max="7177" width="12.85546875" style="3" customWidth="1"/>
    <col min="7178" max="7180" width="12.7109375" style="3" customWidth="1"/>
    <col min="7181" max="7181" width="15.7109375" style="3" customWidth="1"/>
    <col min="7182" max="7185" width="12.7109375" style="3" customWidth="1"/>
    <col min="7186" max="7186" width="15.7109375" style="3" bestFit="1" customWidth="1"/>
    <col min="7187" max="7190" width="12.7109375" style="3" customWidth="1"/>
    <col min="7191" max="7191" width="15.7109375" style="3" bestFit="1" customWidth="1"/>
    <col min="7192" max="7195" width="12.7109375" style="3" customWidth="1"/>
    <col min="7196" max="7196" width="16" style="3" bestFit="1" customWidth="1"/>
    <col min="7197" max="7200" width="12.7109375" style="3" customWidth="1"/>
    <col min="7201" max="7201" width="15.7109375" style="3" bestFit="1" customWidth="1"/>
    <col min="7202" max="7205" width="12.7109375" style="3" customWidth="1"/>
    <col min="7206" max="7206" width="15.7109375" style="3" bestFit="1" customWidth="1"/>
    <col min="7207" max="7207" width="20.5703125" style="3" bestFit="1" customWidth="1"/>
    <col min="7208" max="7208" width="5.140625" style="3" customWidth="1"/>
    <col min="7209" max="7209" width="21.28515625" style="3" customWidth="1"/>
    <col min="7210" max="7210" width="18.85546875" style="3" customWidth="1"/>
    <col min="7211" max="7211" width="9.140625" style="3"/>
    <col min="7212" max="7212" width="22.7109375" style="3" bestFit="1" customWidth="1"/>
    <col min="7213" max="7425" width="9.140625" style="3"/>
    <col min="7426" max="7426" width="6.7109375" style="3" customWidth="1"/>
    <col min="7427" max="7427" width="40.85546875" style="3" customWidth="1"/>
    <col min="7428" max="7431" width="12.7109375" style="3" customWidth="1"/>
    <col min="7432" max="7432" width="15.7109375" style="3" bestFit="1" customWidth="1"/>
    <col min="7433" max="7433" width="12.85546875" style="3" customWidth="1"/>
    <col min="7434" max="7436" width="12.7109375" style="3" customWidth="1"/>
    <col min="7437" max="7437" width="15.7109375" style="3" customWidth="1"/>
    <col min="7438" max="7441" width="12.7109375" style="3" customWidth="1"/>
    <col min="7442" max="7442" width="15.7109375" style="3" bestFit="1" customWidth="1"/>
    <col min="7443" max="7446" width="12.7109375" style="3" customWidth="1"/>
    <col min="7447" max="7447" width="15.7109375" style="3" bestFit="1" customWidth="1"/>
    <col min="7448" max="7451" width="12.7109375" style="3" customWidth="1"/>
    <col min="7452" max="7452" width="16" style="3" bestFit="1" customWidth="1"/>
    <col min="7453" max="7456" width="12.7109375" style="3" customWidth="1"/>
    <col min="7457" max="7457" width="15.7109375" style="3" bestFit="1" customWidth="1"/>
    <col min="7458" max="7461" width="12.7109375" style="3" customWidth="1"/>
    <col min="7462" max="7462" width="15.7109375" style="3" bestFit="1" customWidth="1"/>
    <col min="7463" max="7463" width="20.5703125" style="3" bestFit="1" customWidth="1"/>
    <col min="7464" max="7464" width="5.140625" style="3" customWidth="1"/>
    <col min="7465" max="7465" width="21.28515625" style="3" customWidth="1"/>
    <col min="7466" max="7466" width="18.85546875" style="3" customWidth="1"/>
    <col min="7467" max="7467" width="9.140625" style="3"/>
    <col min="7468" max="7468" width="22.7109375" style="3" bestFit="1" customWidth="1"/>
    <col min="7469" max="7681" width="9.140625" style="3"/>
    <col min="7682" max="7682" width="6.7109375" style="3" customWidth="1"/>
    <col min="7683" max="7683" width="40.85546875" style="3" customWidth="1"/>
    <col min="7684" max="7687" width="12.7109375" style="3" customWidth="1"/>
    <col min="7688" max="7688" width="15.7109375" style="3" bestFit="1" customWidth="1"/>
    <col min="7689" max="7689" width="12.85546875" style="3" customWidth="1"/>
    <col min="7690" max="7692" width="12.7109375" style="3" customWidth="1"/>
    <col min="7693" max="7693" width="15.7109375" style="3" customWidth="1"/>
    <col min="7694" max="7697" width="12.7109375" style="3" customWidth="1"/>
    <col min="7698" max="7698" width="15.7109375" style="3" bestFit="1" customWidth="1"/>
    <col min="7699" max="7702" width="12.7109375" style="3" customWidth="1"/>
    <col min="7703" max="7703" width="15.7109375" style="3" bestFit="1" customWidth="1"/>
    <col min="7704" max="7707" width="12.7109375" style="3" customWidth="1"/>
    <col min="7708" max="7708" width="16" style="3" bestFit="1" customWidth="1"/>
    <col min="7709" max="7712" width="12.7109375" style="3" customWidth="1"/>
    <col min="7713" max="7713" width="15.7109375" style="3" bestFit="1" customWidth="1"/>
    <col min="7714" max="7717" width="12.7109375" style="3" customWidth="1"/>
    <col min="7718" max="7718" width="15.7109375" style="3" bestFit="1" customWidth="1"/>
    <col min="7719" max="7719" width="20.5703125" style="3" bestFit="1" customWidth="1"/>
    <col min="7720" max="7720" width="5.140625" style="3" customWidth="1"/>
    <col min="7721" max="7721" width="21.28515625" style="3" customWidth="1"/>
    <col min="7722" max="7722" width="18.85546875" style="3" customWidth="1"/>
    <col min="7723" max="7723" width="9.140625" style="3"/>
    <col min="7724" max="7724" width="22.7109375" style="3" bestFit="1" customWidth="1"/>
    <col min="7725" max="7937" width="9.140625" style="3"/>
    <col min="7938" max="7938" width="6.7109375" style="3" customWidth="1"/>
    <col min="7939" max="7939" width="40.85546875" style="3" customWidth="1"/>
    <col min="7940" max="7943" width="12.7109375" style="3" customWidth="1"/>
    <col min="7944" max="7944" width="15.7109375" style="3" bestFit="1" customWidth="1"/>
    <col min="7945" max="7945" width="12.85546875" style="3" customWidth="1"/>
    <col min="7946" max="7948" width="12.7109375" style="3" customWidth="1"/>
    <col min="7949" max="7949" width="15.7109375" style="3" customWidth="1"/>
    <col min="7950" max="7953" width="12.7109375" style="3" customWidth="1"/>
    <col min="7954" max="7954" width="15.7109375" style="3" bestFit="1" customWidth="1"/>
    <col min="7955" max="7958" width="12.7109375" style="3" customWidth="1"/>
    <col min="7959" max="7959" width="15.7109375" style="3" bestFit="1" customWidth="1"/>
    <col min="7960" max="7963" width="12.7109375" style="3" customWidth="1"/>
    <col min="7964" max="7964" width="16" style="3" bestFit="1" customWidth="1"/>
    <col min="7965" max="7968" width="12.7109375" style="3" customWidth="1"/>
    <col min="7969" max="7969" width="15.7109375" style="3" bestFit="1" customWidth="1"/>
    <col min="7970" max="7973" width="12.7109375" style="3" customWidth="1"/>
    <col min="7974" max="7974" width="15.7109375" style="3" bestFit="1" customWidth="1"/>
    <col min="7975" max="7975" width="20.5703125" style="3" bestFit="1" customWidth="1"/>
    <col min="7976" max="7976" width="5.140625" style="3" customWidth="1"/>
    <col min="7977" max="7977" width="21.28515625" style="3" customWidth="1"/>
    <col min="7978" max="7978" width="18.85546875" style="3" customWidth="1"/>
    <col min="7979" max="7979" width="9.140625" style="3"/>
    <col min="7980" max="7980" width="22.7109375" style="3" bestFit="1" customWidth="1"/>
    <col min="7981" max="8193" width="9.140625" style="3"/>
    <col min="8194" max="8194" width="6.7109375" style="3" customWidth="1"/>
    <col min="8195" max="8195" width="40.85546875" style="3" customWidth="1"/>
    <col min="8196" max="8199" width="12.7109375" style="3" customWidth="1"/>
    <col min="8200" max="8200" width="15.7109375" style="3" bestFit="1" customWidth="1"/>
    <col min="8201" max="8201" width="12.85546875" style="3" customWidth="1"/>
    <col min="8202" max="8204" width="12.7109375" style="3" customWidth="1"/>
    <col min="8205" max="8205" width="15.7109375" style="3" customWidth="1"/>
    <col min="8206" max="8209" width="12.7109375" style="3" customWidth="1"/>
    <col min="8210" max="8210" width="15.7109375" style="3" bestFit="1" customWidth="1"/>
    <col min="8211" max="8214" width="12.7109375" style="3" customWidth="1"/>
    <col min="8215" max="8215" width="15.7109375" style="3" bestFit="1" customWidth="1"/>
    <col min="8216" max="8219" width="12.7109375" style="3" customWidth="1"/>
    <col min="8220" max="8220" width="16" style="3" bestFit="1" customWidth="1"/>
    <col min="8221" max="8224" width="12.7109375" style="3" customWidth="1"/>
    <col min="8225" max="8225" width="15.7109375" style="3" bestFit="1" customWidth="1"/>
    <col min="8226" max="8229" width="12.7109375" style="3" customWidth="1"/>
    <col min="8230" max="8230" width="15.7109375" style="3" bestFit="1" customWidth="1"/>
    <col min="8231" max="8231" width="20.5703125" style="3" bestFit="1" customWidth="1"/>
    <col min="8232" max="8232" width="5.140625" style="3" customWidth="1"/>
    <col min="8233" max="8233" width="21.28515625" style="3" customWidth="1"/>
    <col min="8234" max="8234" width="18.85546875" style="3" customWidth="1"/>
    <col min="8235" max="8235" width="9.140625" style="3"/>
    <col min="8236" max="8236" width="22.7109375" style="3" bestFit="1" customWidth="1"/>
    <col min="8237" max="8449" width="9.140625" style="3"/>
    <col min="8450" max="8450" width="6.7109375" style="3" customWidth="1"/>
    <col min="8451" max="8451" width="40.85546875" style="3" customWidth="1"/>
    <col min="8452" max="8455" width="12.7109375" style="3" customWidth="1"/>
    <col min="8456" max="8456" width="15.7109375" style="3" bestFit="1" customWidth="1"/>
    <col min="8457" max="8457" width="12.85546875" style="3" customWidth="1"/>
    <col min="8458" max="8460" width="12.7109375" style="3" customWidth="1"/>
    <col min="8461" max="8461" width="15.7109375" style="3" customWidth="1"/>
    <col min="8462" max="8465" width="12.7109375" style="3" customWidth="1"/>
    <col min="8466" max="8466" width="15.7109375" style="3" bestFit="1" customWidth="1"/>
    <col min="8467" max="8470" width="12.7109375" style="3" customWidth="1"/>
    <col min="8471" max="8471" width="15.7109375" style="3" bestFit="1" customWidth="1"/>
    <col min="8472" max="8475" width="12.7109375" style="3" customWidth="1"/>
    <col min="8476" max="8476" width="16" style="3" bestFit="1" customWidth="1"/>
    <col min="8477" max="8480" width="12.7109375" style="3" customWidth="1"/>
    <col min="8481" max="8481" width="15.7109375" style="3" bestFit="1" customWidth="1"/>
    <col min="8482" max="8485" width="12.7109375" style="3" customWidth="1"/>
    <col min="8486" max="8486" width="15.7109375" style="3" bestFit="1" customWidth="1"/>
    <col min="8487" max="8487" width="20.5703125" style="3" bestFit="1" customWidth="1"/>
    <col min="8488" max="8488" width="5.140625" style="3" customWidth="1"/>
    <col min="8489" max="8489" width="21.28515625" style="3" customWidth="1"/>
    <col min="8490" max="8490" width="18.85546875" style="3" customWidth="1"/>
    <col min="8491" max="8491" width="9.140625" style="3"/>
    <col min="8492" max="8492" width="22.7109375" style="3" bestFit="1" customWidth="1"/>
    <col min="8493" max="8705" width="9.140625" style="3"/>
    <col min="8706" max="8706" width="6.7109375" style="3" customWidth="1"/>
    <col min="8707" max="8707" width="40.85546875" style="3" customWidth="1"/>
    <col min="8708" max="8711" width="12.7109375" style="3" customWidth="1"/>
    <col min="8712" max="8712" width="15.7109375" style="3" bestFit="1" customWidth="1"/>
    <col min="8713" max="8713" width="12.85546875" style="3" customWidth="1"/>
    <col min="8714" max="8716" width="12.7109375" style="3" customWidth="1"/>
    <col min="8717" max="8717" width="15.7109375" style="3" customWidth="1"/>
    <col min="8718" max="8721" width="12.7109375" style="3" customWidth="1"/>
    <col min="8722" max="8722" width="15.7109375" style="3" bestFit="1" customWidth="1"/>
    <col min="8723" max="8726" width="12.7109375" style="3" customWidth="1"/>
    <col min="8727" max="8727" width="15.7109375" style="3" bestFit="1" customWidth="1"/>
    <col min="8728" max="8731" width="12.7109375" style="3" customWidth="1"/>
    <col min="8732" max="8732" width="16" style="3" bestFit="1" customWidth="1"/>
    <col min="8733" max="8736" width="12.7109375" style="3" customWidth="1"/>
    <col min="8737" max="8737" width="15.7109375" style="3" bestFit="1" customWidth="1"/>
    <col min="8738" max="8741" width="12.7109375" style="3" customWidth="1"/>
    <col min="8742" max="8742" width="15.7109375" style="3" bestFit="1" customWidth="1"/>
    <col min="8743" max="8743" width="20.5703125" style="3" bestFit="1" customWidth="1"/>
    <col min="8744" max="8744" width="5.140625" style="3" customWidth="1"/>
    <col min="8745" max="8745" width="21.28515625" style="3" customWidth="1"/>
    <col min="8746" max="8746" width="18.85546875" style="3" customWidth="1"/>
    <col min="8747" max="8747" width="9.140625" style="3"/>
    <col min="8748" max="8748" width="22.7109375" style="3" bestFit="1" customWidth="1"/>
    <col min="8749" max="8961" width="9.140625" style="3"/>
    <col min="8962" max="8962" width="6.7109375" style="3" customWidth="1"/>
    <col min="8963" max="8963" width="40.85546875" style="3" customWidth="1"/>
    <col min="8964" max="8967" width="12.7109375" style="3" customWidth="1"/>
    <col min="8968" max="8968" width="15.7109375" style="3" bestFit="1" customWidth="1"/>
    <col min="8969" max="8969" width="12.85546875" style="3" customWidth="1"/>
    <col min="8970" max="8972" width="12.7109375" style="3" customWidth="1"/>
    <col min="8973" max="8973" width="15.7109375" style="3" customWidth="1"/>
    <col min="8974" max="8977" width="12.7109375" style="3" customWidth="1"/>
    <col min="8978" max="8978" width="15.7109375" style="3" bestFit="1" customWidth="1"/>
    <col min="8979" max="8982" width="12.7109375" style="3" customWidth="1"/>
    <col min="8983" max="8983" width="15.7109375" style="3" bestFit="1" customWidth="1"/>
    <col min="8984" max="8987" width="12.7109375" style="3" customWidth="1"/>
    <col min="8988" max="8988" width="16" style="3" bestFit="1" customWidth="1"/>
    <col min="8989" max="8992" width="12.7109375" style="3" customWidth="1"/>
    <col min="8993" max="8993" width="15.7109375" style="3" bestFit="1" customWidth="1"/>
    <col min="8994" max="8997" width="12.7109375" style="3" customWidth="1"/>
    <col min="8998" max="8998" width="15.7109375" style="3" bestFit="1" customWidth="1"/>
    <col min="8999" max="8999" width="20.5703125" style="3" bestFit="1" customWidth="1"/>
    <col min="9000" max="9000" width="5.140625" style="3" customWidth="1"/>
    <col min="9001" max="9001" width="21.28515625" style="3" customWidth="1"/>
    <col min="9002" max="9002" width="18.85546875" style="3" customWidth="1"/>
    <col min="9003" max="9003" width="9.140625" style="3"/>
    <col min="9004" max="9004" width="22.7109375" style="3" bestFit="1" customWidth="1"/>
    <col min="9005" max="9217" width="9.140625" style="3"/>
    <col min="9218" max="9218" width="6.7109375" style="3" customWidth="1"/>
    <col min="9219" max="9219" width="40.85546875" style="3" customWidth="1"/>
    <col min="9220" max="9223" width="12.7109375" style="3" customWidth="1"/>
    <col min="9224" max="9224" width="15.7109375" style="3" bestFit="1" customWidth="1"/>
    <col min="9225" max="9225" width="12.85546875" style="3" customWidth="1"/>
    <col min="9226" max="9228" width="12.7109375" style="3" customWidth="1"/>
    <col min="9229" max="9229" width="15.7109375" style="3" customWidth="1"/>
    <col min="9230" max="9233" width="12.7109375" style="3" customWidth="1"/>
    <col min="9234" max="9234" width="15.7109375" style="3" bestFit="1" customWidth="1"/>
    <col min="9235" max="9238" width="12.7109375" style="3" customWidth="1"/>
    <col min="9239" max="9239" width="15.7109375" style="3" bestFit="1" customWidth="1"/>
    <col min="9240" max="9243" width="12.7109375" style="3" customWidth="1"/>
    <col min="9244" max="9244" width="16" style="3" bestFit="1" customWidth="1"/>
    <col min="9245" max="9248" width="12.7109375" style="3" customWidth="1"/>
    <col min="9249" max="9249" width="15.7109375" style="3" bestFit="1" customWidth="1"/>
    <col min="9250" max="9253" width="12.7109375" style="3" customWidth="1"/>
    <col min="9254" max="9254" width="15.7109375" style="3" bestFit="1" customWidth="1"/>
    <col min="9255" max="9255" width="20.5703125" style="3" bestFit="1" customWidth="1"/>
    <col min="9256" max="9256" width="5.140625" style="3" customWidth="1"/>
    <col min="9257" max="9257" width="21.28515625" style="3" customWidth="1"/>
    <col min="9258" max="9258" width="18.85546875" style="3" customWidth="1"/>
    <col min="9259" max="9259" width="9.140625" style="3"/>
    <col min="9260" max="9260" width="22.7109375" style="3" bestFit="1" customWidth="1"/>
    <col min="9261" max="9473" width="9.140625" style="3"/>
    <col min="9474" max="9474" width="6.7109375" style="3" customWidth="1"/>
    <col min="9475" max="9475" width="40.85546875" style="3" customWidth="1"/>
    <col min="9476" max="9479" width="12.7109375" style="3" customWidth="1"/>
    <col min="9480" max="9480" width="15.7109375" style="3" bestFit="1" customWidth="1"/>
    <col min="9481" max="9481" width="12.85546875" style="3" customWidth="1"/>
    <col min="9482" max="9484" width="12.7109375" style="3" customWidth="1"/>
    <col min="9485" max="9485" width="15.7109375" style="3" customWidth="1"/>
    <col min="9486" max="9489" width="12.7109375" style="3" customWidth="1"/>
    <col min="9490" max="9490" width="15.7109375" style="3" bestFit="1" customWidth="1"/>
    <col min="9491" max="9494" width="12.7109375" style="3" customWidth="1"/>
    <col min="9495" max="9495" width="15.7109375" style="3" bestFit="1" customWidth="1"/>
    <col min="9496" max="9499" width="12.7109375" style="3" customWidth="1"/>
    <col min="9500" max="9500" width="16" style="3" bestFit="1" customWidth="1"/>
    <col min="9501" max="9504" width="12.7109375" style="3" customWidth="1"/>
    <col min="9505" max="9505" width="15.7109375" style="3" bestFit="1" customWidth="1"/>
    <col min="9506" max="9509" width="12.7109375" style="3" customWidth="1"/>
    <col min="9510" max="9510" width="15.7109375" style="3" bestFit="1" customWidth="1"/>
    <col min="9511" max="9511" width="20.5703125" style="3" bestFit="1" customWidth="1"/>
    <col min="9512" max="9512" width="5.140625" style="3" customWidth="1"/>
    <col min="9513" max="9513" width="21.28515625" style="3" customWidth="1"/>
    <col min="9514" max="9514" width="18.85546875" style="3" customWidth="1"/>
    <col min="9515" max="9515" width="9.140625" style="3"/>
    <col min="9516" max="9516" width="22.7109375" style="3" bestFit="1" customWidth="1"/>
    <col min="9517" max="9729" width="9.140625" style="3"/>
    <col min="9730" max="9730" width="6.7109375" style="3" customWidth="1"/>
    <col min="9731" max="9731" width="40.85546875" style="3" customWidth="1"/>
    <col min="9732" max="9735" width="12.7109375" style="3" customWidth="1"/>
    <col min="9736" max="9736" width="15.7109375" style="3" bestFit="1" customWidth="1"/>
    <col min="9737" max="9737" width="12.85546875" style="3" customWidth="1"/>
    <col min="9738" max="9740" width="12.7109375" style="3" customWidth="1"/>
    <col min="9741" max="9741" width="15.7109375" style="3" customWidth="1"/>
    <col min="9742" max="9745" width="12.7109375" style="3" customWidth="1"/>
    <col min="9746" max="9746" width="15.7109375" style="3" bestFit="1" customWidth="1"/>
    <col min="9747" max="9750" width="12.7109375" style="3" customWidth="1"/>
    <col min="9751" max="9751" width="15.7109375" style="3" bestFit="1" customWidth="1"/>
    <col min="9752" max="9755" width="12.7109375" style="3" customWidth="1"/>
    <col min="9756" max="9756" width="16" style="3" bestFit="1" customWidth="1"/>
    <col min="9757" max="9760" width="12.7109375" style="3" customWidth="1"/>
    <col min="9761" max="9761" width="15.7109375" style="3" bestFit="1" customWidth="1"/>
    <col min="9762" max="9765" width="12.7109375" style="3" customWidth="1"/>
    <col min="9766" max="9766" width="15.7109375" style="3" bestFit="1" customWidth="1"/>
    <col min="9767" max="9767" width="20.5703125" style="3" bestFit="1" customWidth="1"/>
    <col min="9768" max="9768" width="5.140625" style="3" customWidth="1"/>
    <col min="9769" max="9769" width="21.28515625" style="3" customWidth="1"/>
    <col min="9770" max="9770" width="18.85546875" style="3" customWidth="1"/>
    <col min="9771" max="9771" width="9.140625" style="3"/>
    <col min="9772" max="9772" width="22.7109375" style="3" bestFit="1" customWidth="1"/>
    <col min="9773" max="9985" width="9.140625" style="3"/>
    <col min="9986" max="9986" width="6.7109375" style="3" customWidth="1"/>
    <col min="9987" max="9987" width="40.85546875" style="3" customWidth="1"/>
    <col min="9988" max="9991" width="12.7109375" style="3" customWidth="1"/>
    <col min="9992" max="9992" width="15.7109375" style="3" bestFit="1" customWidth="1"/>
    <col min="9993" max="9993" width="12.85546875" style="3" customWidth="1"/>
    <col min="9994" max="9996" width="12.7109375" style="3" customWidth="1"/>
    <col min="9997" max="9997" width="15.7109375" style="3" customWidth="1"/>
    <col min="9998" max="10001" width="12.7109375" style="3" customWidth="1"/>
    <col min="10002" max="10002" width="15.7109375" style="3" bestFit="1" customWidth="1"/>
    <col min="10003" max="10006" width="12.7109375" style="3" customWidth="1"/>
    <col min="10007" max="10007" width="15.7109375" style="3" bestFit="1" customWidth="1"/>
    <col min="10008" max="10011" width="12.7109375" style="3" customWidth="1"/>
    <col min="10012" max="10012" width="16" style="3" bestFit="1" customWidth="1"/>
    <col min="10013" max="10016" width="12.7109375" style="3" customWidth="1"/>
    <col min="10017" max="10017" width="15.7109375" style="3" bestFit="1" customWidth="1"/>
    <col min="10018" max="10021" width="12.7109375" style="3" customWidth="1"/>
    <col min="10022" max="10022" width="15.7109375" style="3" bestFit="1" customWidth="1"/>
    <col min="10023" max="10023" width="20.5703125" style="3" bestFit="1" customWidth="1"/>
    <col min="10024" max="10024" width="5.140625" style="3" customWidth="1"/>
    <col min="10025" max="10025" width="21.28515625" style="3" customWidth="1"/>
    <col min="10026" max="10026" width="18.85546875" style="3" customWidth="1"/>
    <col min="10027" max="10027" width="9.140625" style="3"/>
    <col min="10028" max="10028" width="22.7109375" style="3" bestFit="1" customWidth="1"/>
    <col min="10029" max="10241" width="9.140625" style="3"/>
    <col min="10242" max="10242" width="6.7109375" style="3" customWidth="1"/>
    <col min="10243" max="10243" width="40.85546875" style="3" customWidth="1"/>
    <col min="10244" max="10247" width="12.7109375" style="3" customWidth="1"/>
    <col min="10248" max="10248" width="15.7109375" style="3" bestFit="1" customWidth="1"/>
    <col min="10249" max="10249" width="12.85546875" style="3" customWidth="1"/>
    <col min="10250" max="10252" width="12.7109375" style="3" customWidth="1"/>
    <col min="10253" max="10253" width="15.7109375" style="3" customWidth="1"/>
    <col min="10254" max="10257" width="12.7109375" style="3" customWidth="1"/>
    <col min="10258" max="10258" width="15.7109375" style="3" bestFit="1" customWidth="1"/>
    <col min="10259" max="10262" width="12.7109375" style="3" customWidth="1"/>
    <col min="10263" max="10263" width="15.7109375" style="3" bestFit="1" customWidth="1"/>
    <col min="10264" max="10267" width="12.7109375" style="3" customWidth="1"/>
    <col min="10268" max="10268" width="16" style="3" bestFit="1" customWidth="1"/>
    <col min="10269" max="10272" width="12.7109375" style="3" customWidth="1"/>
    <col min="10273" max="10273" width="15.7109375" style="3" bestFit="1" customWidth="1"/>
    <col min="10274" max="10277" width="12.7109375" style="3" customWidth="1"/>
    <col min="10278" max="10278" width="15.7109375" style="3" bestFit="1" customWidth="1"/>
    <col min="10279" max="10279" width="20.5703125" style="3" bestFit="1" customWidth="1"/>
    <col min="10280" max="10280" width="5.140625" style="3" customWidth="1"/>
    <col min="10281" max="10281" width="21.28515625" style="3" customWidth="1"/>
    <col min="10282" max="10282" width="18.85546875" style="3" customWidth="1"/>
    <col min="10283" max="10283" width="9.140625" style="3"/>
    <col min="10284" max="10284" width="22.7109375" style="3" bestFit="1" customWidth="1"/>
    <col min="10285" max="10497" width="9.140625" style="3"/>
    <col min="10498" max="10498" width="6.7109375" style="3" customWidth="1"/>
    <col min="10499" max="10499" width="40.85546875" style="3" customWidth="1"/>
    <col min="10500" max="10503" width="12.7109375" style="3" customWidth="1"/>
    <col min="10504" max="10504" width="15.7109375" style="3" bestFit="1" customWidth="1"/>
    <col min="10505" max="10505" width="12.85546875" style="3" customWidth="1"/>
    <col min="10506" max="10508" width="12.7109375" style="3" customWidth="1"/>
    <col min="10509" max="10509" width="15.7109375" style="3" customWidth="1"/>
    <col min="10510" max="10513" width="12.7109375" style="3" customWidth="1"/>
    <col min="10514" max="10514" width="15.7109375" style="3" bestFit="1" customWidth="1"/>
    <col min="10515" max="10518" width="12.7109375" style="3" customWidth="1"/>
    <col min="10519" max="10519" width="15.7109375" style="3" bestFit="1" customWidth="1"/>
    <col min="10520" max="10523" width="12.7109375" style="3" customWidth="1"/>
    <col min="10524" max="10524" width="16" style="3" bestFit="1" customWidth="1"/>
    <col min="10525" max="10528" width="12.7109375" style="3" customWidth="1"/>
    <col min="10529" max="10529" width="15.7109375" style="3" bestFit="1" customWidth="1"/>
    <col min="10530" max="10533" width="12.7109375" style="3" customWidth="1"/>
    <col min="10534" max="10534" width="15.7109375" style="3" bestFit="1" customWidth="1"/>
    <col min="10535" max="10535" width="20.5703125" style="3" bestFit="1" customWidth="1"/>
    <col min="10536" max="10536" width="5.140625" style="3" customWidth="1"/>
    <col min="10537" max="10537" width="21.28515625" style="3" customWidth="1"/>
    <col min="10538" max="10538" width="18.85546875" style="3" customWidth="1"/>
    <col min="10539" max="10539" width="9.140625" style="3"/>
    <col min="10540" max="10540" width="22.7109375" style="3" bestFit="1" customWidth="1"/>
    <col min="10541" max="10753" width="9.140625" style="3"/>
    <col min="10754" max="10754" width="6.7109375" style="3" customWidth="1"/>
    <col min="10755" max="10755" width="40.85546875" style="3" customWidth="1"/>
    <col min="10756" max="10759" width="12.7109375" style="3" customWidth="1"/>
    <col min="10760" max="10760" width="15.7109375" style="3" bestFit="1" customWidth="1"/>
    <col min="10761" max="10761" width="12.85546875" style="3" customWidth="1"/>
    <col min="10762" max="10764" width="12.7109375" style="3" customWidth="1"/>
    <col min="10765" max="10765" width="15.7109375" style="3" customWidth="1"/>
    <col min="10766" max="10769" width="12.7109375" style="3" customWidth="1"/>
    <col min="10770" max="10770" width="15.7109375" style="3" bestFit="1" customWidth="1"/>
    <col min="10771" max="10774" width="12.7109375" style="3" customWidth="1"/>
    <col min="10775" max="10775" width="15.7109375" style="3" bestFit="1" customWidth="1"/>
    <col min="10776" max="10779" width="12.7109375" style="3" customWidth="1"/>
    <col min="10780" max="10780" width="16" style="3" bestFit="1" customWidth="1"/>
    <col min="10781" max="10784" width="12.7109375" style="3" customWidth="1"/>
    <col min="10785" max="10785" width="15.7109375" style="3" bestFit="1" customWidth="1"/>
    <col min="10786" max="10789" width="12.7109375" style="3" customWidth="1"/>
    <col min="10790" max="10790" width="15.7109375" style="3" bestFit="1" customWidth="1"/>
    <col min="10791" max="10791" width="20.5703125" style="3" bestFit="1" customWidth="1"/>
    <col min="10792" max="10792" width="5.140625" style="3" customWidth="1"/>
    <col min="10793" max="10793" width="21.28515625" style="3" customWidth="1"/>
    <col min="10794" max="10794" width="18.85546875" style="3" customWidth="1"/>
    <col min="10795" max="10795" width="9.140625" style="3"/>
    <col min="10796" max="10796" width="22.7109375" style="3" bestFit="1" customWidth="1"/>
    <col min="10797" max="11009" width="9.140625" style="3"/>
    <col min="11010" max="11010" width="6.7109375" style="3" customWidth="1"/>
    <col min="11011" max="11011" width="40.85546875" style="3" customWidth="1"/>
    <col min="11012" max="11015" width="12.7109375" style="3" customWidth="1"/>
    <col min="11016" max="11016" width="15.7109375" style="3" bestFit="1" customWidth="1"/>
    <col min="11017" max="11017" width="12.85546875" style="3" customWidth="1"/>
    <col min="11018" max="11020" width="12.7109375" style="3" customWidth="1"/>
    <col min="11021" max="11021" width="15.7109375" style="3" customWidth="1"/>
    <col min="11022" max="11025" width="12.7109375" style="3" customWidth="1"/>
    <col min="11026" max="11026" width="15.7109375" style="3" bestFit="1" customWidth="1"/>
    <col min="11027" max="11030" width="12.7109375" style="3" customWidth="1"/>
    <col min="11031" max="11031" width="15.7109375" style="3" bestFit="1" customWidth="1"/>
    <col min="11032" max="11035" width="12.7109375" style="3" customWidth="1"/>
    <col min="11036" max="11036" width="16" style="3" bestFit="1" customWidth="1"/>
    <col min="11037" max="11040" width="12.7109375" style="3" customWidth="1"/>
    <col min="11041" max="11041" width="15.7109375" style="3" bestFit="1" customWidth="1"/>
    <col min="11042" max="11045" width="12.7109375" style="3" customWidth="1"/>
    <col min="11046" max="11046" width="15.7109375" style="3" bestFit="1" customWidth="1"/>
    <col min="11047" max="11047" width="20.5703125" style="3" bestFit="1" customWidth="1"/>
    <col min="11048" max="11048" width="5.140625" style="3" customWidth="1"/>
    <col min="11049" max="11049" width="21.28515625" style="3" customWidth="1"/>
    <col min="11050" max="11050" width="18.85546875" style="3" customWidth="1"/>
    <col min="11051" max="11051" width="9.140625" style="3"/>
    <col min="11052" max="11052" width="22.7109375" style="3" bestFit="1" customWidth="1"/>
    <col min="11053" max="11265" width="9.140625" style="3"/>
    <col min="11266" max="11266" width="6.7109375" style="3" customWidth="1"/>
    <col min="11267" max="11267" width="40.85546875" style="3" customWidth="1"/>
    <col min="11268" max="11271" width="12.7109375" style="3" customWidth="1"/>
    <col min="11272" max="11272" width="15.7109375" style="3" bestFit="1" customWidth="1"/>
    <col min="11273" max="11273" width="12.85546875" style="3" customWidth="1"/>
    <col min="11274" max="11276" width="12.7109375" style="3" customWidth="1"/>
    <col min="11277" max="11277" width="15.7109375" style="3" customWidth="1"/>
    <col min="11278" max="11281" width="12.7109375" style="3" customWidth="1"/>
    <col min="11282" max="11282" width="15.7109375" style="3" bestFit="1" customWidth="1"/>
    <col min="11283" max="11286" width="12.7109375" style="3" customWidth="1"/>
    <col min="11287" max="11287" width="15.7109375" style="3" bestFit="1" customWidth="1"/>
    <col min="11288" max="11291" width="12.7109375" style="3" customWidth="1"/>
    <col min="11292" max="11292" width="16" style="3" bestFit="1" customWidth="1"/>
    <col min="11293" max="11296" width="12.7109375" style="3" customWidth="1"/>
    <col min="11297" max="11297" width="15.7109375" style="3" bestFit="1" customWidth="1"/>
    <col min="11298" max="11301" width="12.7109375" style="3" customWidth="1"/>
    <col min="11302" max="11302" width="15.7109375" style="3" bestFit="1" customWidth="1"/>
    <col min="11303" max="11303" width="20.5703125" style="3" bestFit="1" customWidth="1"/>
    <col min="11304" max="11304" width="5.140625" style="3" customWidth="1"/>
    <col min="11305" max="11305" width="21.28515625" style="3" customWidth="1"/>
    <col min="11306" max="11306" width="18.85546875" style="3" customWidth="1"/>
    <col min="11307" max="11307" width="9.140625" style="3"/>
    <col min="11308" max="11308" width="22.7109375" style="3" bestFit="1" customWidth="1"/>
    <col min="11309" max="11521" width="9.140625" style="3"/>
    <col min="11522" max="11522" width="6.7109375" style="3" customWidth="1"/>
    <col min="11523" max="11523" width="40.85546875" style="3" customWidth="1"/>
    <col min="11524" max="11527" width="12.7109375" style="3" customWidth="1"/>
    <col min="11528" max="11528" width="15.7109375" style="3" bestFit="1" customWidth="1"/>
    <col min="11529" max="11529" width="12.85546875" style="3" customWidth="1"/>
    <col min="11530" max="11532" width="12.7109375" style="3" customWidth="1"/>
    <col min="11533" max="11533" width="15.7109375" style="3" customWidth="1"/>
    <col min="11534" max="11537" width="12.7109375" style="3" customWidth="1"/>
    <col min="11538" max="11538" width="15.7109375" style="3" bestFit="1" customWidth="1"/>
    <col min="11539" max="11542" width="12.7109375" style="3" customWidth="1"/>
    <col min="11543" max="11543" width="15.7109375" style="3" bestFit="1" customWidth="1"/>
    <col min="11544" max="11547" width="12.7109375" style="3" customWidth="1"/>
    <col min="11548" max="11548" width="16" style="3" bestFit="1" customWidth="1"/>
    <col min="11549" max="11552" width="12.7109375" style="3" customWidth="1"/>
    <col min="11553" max="11553" width="15.7109375" style="3" bestFit="1" customWidth="1"/>
    <col min="11554" max="11557" width="12.7109375" style="3" customWidth="1"/>
    <col min="11558" max="11558" width="15.7109375" style="3" bestFit="1" customWidth="1"/>
    <col min="11559" max="11559" width="20.5703125" style="3" bestFit="1" customWidth="1"/>
    <col min="11560" max="11560" width="5.140625" style="3" customWidth="1"/>
    <col min="11561" max="11561" width="21.28515625" style="3" customWidth="1"/>
    <col min="11562" max="11562" width="18.85546875" style="3" customWidth="1"/>
    <col min="11563" max="11563" width="9.140625" style="3"/>
    <col min="11564" max="11564" width="22.7109375" style="3" bestFit="1" customWidth="1"/>
    <col min="11565" max="11777" width="9.140625" style="3"/>
    <col min="11778" max="11778" width="6.7109375" style="3" customWidth="1"/>
    <col min="11779" max="11779" width="40.85546875" style="3" customWidth="1"/>
    <col min="11780" max="11783" width="12.7109375" style="3" customWidth="1"/>
    <col min="11784" max="11784" width="15.7109375" style="3" bestFit="1" customWidth="1"/>
    <col min="11785" max="11785" width="12.85546875" style="3" customWidth="1"/>
    <col min="11786" max="11788" width="12.7109375" style="3" customWidth="1"/>
    <col min="11789" max="11789" width="15.7109375" style="3" customWidth="1"/>
    <col min="11790" max="11793" width="12.7109375" style="3" customWidth="1"/>
    <col min="11794" max="11794" width="15.7109375" style="3" bestFit="1" customWidth="1"/>
    <col min="11795" max="11798" width="12.7109375" style="3" customWidth="1"/>
    <col min="11799" max="11799" width="15.7109375" style="3" bestFit="1" customWidth="1"/>
    <col min="11800" max="11803" width="12.7109375" style="3" customWidth="1"/>
    <col min="11804" max="11804" width="16" style="3" bestFit="1" customWidth="1"/>
    <col min="11805" max="11808" width="12.7109375" style="3" customWidth="1"/>
    <col min="11809" max="11809" width="15.7109375" style="3" bestFit="1" customWidth="1"/>
    <col min="11810" max="11813" width="12.7109375" style="3" customWidth="1"/>
    <col min="11814" max="11814" width="15.7109375" style="3" bestFit="1" customWidth="1"/>
    <col min="11815" max="11815" width="20.5703125" style="3" bestFit="1" customWidth="1"/>
    <col min="11816" max="11816" width="5.140625" style="3" customWidth="1"/>
    <col min="11817" max="11817" width="21.28515625" style="3" customWidth="1"/>
    <col min="11818" max="11818" width="18.85546875" style="3" customWidth="1"/>
    <col min="11819" max="11819" width="9.140625" style="3"/>
    <col min="11820" max="11820" width="22.7109375" style="3" bestFit="1" customWidth="1"/>
    <col min="11821" max="12033" width="9.140625" style="3"/>
    <col min="12034" max="12034" width="6.7109375" style="3" customWidth="1"/>
    <col min="12035" max="12035" width="40.85546875" style="3" customWidth="1"/>
    <col min="12036" max="12039" width="12.7109375" style="3" customWidth="1"/>
    <col min="12040" max="12040" width="15.7109375" style="3" bestFit="1" customWidth="1"/>
    <col min="12041" max="12041" width="12.85546875" style="3" customWidth="1"/>
    <col min="12042" max="12044" width="12.7109375" style="3" customWidth="1"/>
    <col min="12045" max="12045" width="15.7109375" style="3" customWidth="1"/>
    <col min="12046" max="12049" width="12.7109375" style="3" customWidth="1"/>
    <col min="12050" max="12050" width="15.7109375" style="3" bestFit="1" customWidth="1"/>
    <col min="12051" max="12054" width="12.7109375" style="3" customWidth="1"/>
    <col min="12055" max="12055" width="15.7109375" style="3" bestFit="1" customWidth="1"/>
    <col min="12056" max="12059" width="12.7109375" style="3" customWidth="1"/>
    <col min="12060" max="12060" width="16" style="3" bestFit="1" customWidth="1"/>
    <col min="12061" max="12064" width="12.7109375" style="3" customWidth="1"/>
    <col min="12065" max="12065" width="15.7109375" style="3" bestFit="1" customWidth="1"/>
    <col min="12066" max="12069" width="12.7109375" style="3" customWidth="1"/>
    <col min="12070" max="12070" width="15.7109375" style="3" bestFit="1" customWidth="1"/>
    <col min="12071" max="12071" width="20.5703125" style="3" bestFit="1" customWidth="1"/>
    <col min="12072" max="12072" width="5.140625" style="3" customWidth="1"/>
    <col min="12073" max="12073" width="21.28515625" style="3" customWidth="1"/>
    <col min="12074" max="12074" width="18.85546875" style="3" customWidth="1"/>
    <col min="12075" max="12075" width="9.140625" style="3"/>
    <col min="12076" max="12076" width="22.7109375" style="3" bestFit="1" customWidth="1"/>
    <col min="12077" max="12289" width="9.140625" style="3"/>
    <col min="12290" max="12290" width="6.7109375" style="3" customWidth="1"/>
    <col min="12291" max="12291" width="40.85546875" style="3" customWidth="1"/>
    <col min="12292" max="12295" width="12.7109375" style="3" customWidth="1"/>
    <col min="12296" max="12296" width="15.7109375" style="3" bestFit="1" customWidth="1"/>
    <col min="12297" max="12297" width="12.85546875" style="3" customWidth="1"/>
    <col min="12298" max="12300" width="12.7109375" style="3" customWidth="1"/>
    <col min="12301" max="12301" width="15.7109375" style="3" customWidth="1"/>
    <col min="12302" max="12305" width="12.7109375" style="3" customWidth="1"/>
    <col min="12306" max="12306" width="15.7109375" style="3" bestFit="1" customWidth="1"/>
    <col min="12307" max="12310" width="12.7109375" style="3" customWidth="1"/>
    <col min="12311" max="12311" width="15.7109375" style="3" bestFit="1" customWidth="1"/>
    <col min="12312" max="12315" width="12.7109375" style="3" customWidth="1"/>
    <col min="12316" max="12316" width="16" style="3" bestFit="1" customWidth="1"/>
    <col min="12317" max="12320" width="12.7109375" style="3" customWidth="1"/>
    <col min="12321" max="12321" width="15.7109375" style="3" bestFit="1" customWidth="1"/>
    <col min="12322" max="12325" width="12.7109375" style="3" customWidth="1"/>
    <col min="12326" max="12326" width="15.7109375" style="3" bestFit="1" customWidth="1"/>
    <col min="12327" max="12327" width="20.5703125" style="3" bestFit="1" customWidth="1"/>
    <col min="12328" max="12328" width="5.140625" style="3" customWidth="1"/>
    <col min="12329" max="12329" width="21.28515625" style="3" customWidth="1"/>
    <col min="12330" max="12330" width="18.85546875" style="3" customWidth="1"/>
    <col min="12331" max="12331" width="9.140625" style="3"/>
    <col min="12332" max="12332" width="22.7109375" style="3" bestFit="1" customWidth="1"/>
    <col min="12333" max="12545" width="9.140625" style="3"/>
    <col min="12546" max="12546" width="6.7109375" style="3" customWidth="1"/>
    <col min="12547" max="12547" width="40.85546875" style="3" customWidth="1"/>
    <col min="12548" max="12551" width="12.7109375" style="3" customWidth="1"/>
    <col min="12552" max="12552" width="15.7109375" style="3" bestFit="1" customWidth="1"/>
    <col min="12553" max="12553" width="12.85546875" style="3" customWidth="1"/>
    <col min="12554" max="12556" width="12.7109375" style="3" customWidth="1"/>
    <col min="12557" max="12557" width="15.7109375" style="3" customWidth="1"/>
    <col min="12558" max="12561" width="12.7109375" style="3" customWidth="1"/>
    <col min="12562" max="12562" width="15.7109375" style="3" bestFit="1" customWidth="1"/>
    <col min="12563" max="12566" width="12.7109375" style="3" customWidth="1"/>
    <col min="12567" max="12567" width="15.7109375" style="3" bestFit="1" customWidth="1"/>
    <col min="12568" max="12571" width="12.7109375" style="3" customWidth="1"/>
    <col min="12572" max="12572" width="16" style="3" bestFit="1" customWidth="1"/>
    <col min="12573" max="12576" width="12.7109375" style="3" customWidth="1"/>
    <col min="12577" max="12577" width="15.7109375" style="3" bestFit="1" customWidth="1"/>
    <col min="12578" max="12581" width="12.7109375" style="3" customWidth="1"/>
    <col min="12582" max="12582" width="15.7109375" style="3" bestFit="1" customWidth="1"/>
    <col min="12583" max="12583" width="20.5703125" style="3" bestFit="1" customWidth="1"/>
    <col min="12584" max="12584" width="5.140625" style="3" customWidth="1"/>
    <col min="12585" max="12585" width="21.28515625" style="3" customWidth="1"/>
    <col min="12586" max="12586" width="18.85546875" style="3" customWidth="1"/>
    <col min="12587" max="12587" width="9.140625" style="3"/>
    <col min="12588" max="12588" width="22.7109375" style="3" bestFit="1" customWidth="1"/>
    <col min="12589" max="12801" width="9.140625" style="3"/>
    <col min="12802" max="12802" width="6.7109375" style="3" customWidth="1"/>
    <col min="12803" max="12803" width="40.85546875" style="3" customWidth="1"/>
    <col min="12804" max="12807" width="12.7109375" style="3" customWidth="1"/>
    <col min="12808" max="12808" width="15.7109375" style="3" bestFit="1" customWidth="1"/>
    <col min="12809" max="12809" width="12.85546875" style="3" customWidth="1"/>
    <col min="12810" max="12812" width="12.7109375" style="3" customWidth="1"/>
    <col min="12813" max="12813" width="15.7109375" style="3" customWidth="1"/>
    <col min="12814" max="12817" width="12.7109375" style="3" customWidth="1"/>
    <col min="12818" max="12818" width="15.7109375" style="3" bestFit="1" customWidth="1"/>
    <col min="12819" max="12822" width="12.7109375" style="3" customWidth="1"/>
    <col min="12823" max="12823" width="15.7109375" style="3" bestFit="1" customWidth="1"/>
    <col min="12824" max="12827" width="12.7109375" style="3" customWidth="1"/>
    <col min="12828" max="12828" width="16" style="3" bestFit="1" customWidth="1"/>
    <col min="12829" max="12832" width="12.7109375" style="3" customWidth="1"/>
    <col min="12833" max="12833" width="15.7109375" style="3" bestFit="1" customWidth="1"/>
    <col min="12834" max="12837" width="12.7109375" style="3" customWidth="1"/>
    <col min="12838" max="12838" width="15.7109375" style="3" bestFit="1" customWidth="1"/>
    <col min="12839" max="12839" width="20.5703125" style="3" bestFit="1" customWidth="1"/>
    <col min="12840" max="12840" width="5.140625" style="3" customWidth="1"/>
    <col min="12841" max="12841" width="21.28515625" style="3" customWidth="1"/>
    <col min="12842" max="12842" width="18.85546875" style="3" customWidth="1"/>
    <col min="12843" max="12843" width="9.140625" style="3"/>
    <col min="12844" max="12844" width="22.7109375" style="3" bestFit="1" customWidth="1"/>
    <col min="12845" max="13057" width="9.140625" style="3"/>
    <col min="13058" max="13058" width="6.7109375" style="3" customWidth="1"/>
    <col min="13059" max="13059" width="40.85546875" style="3" customWidth="1"/>
    <col min="13060" max="13063" width="12.7109375" style="3" customWidth="1"/>
    <col min="13064" max="13064" width="15.7109375" style="3" bestFit="1" customWidth="1"/>
    <col min="13065" max="13065" width="12.85546875" style="3" customWidth="1"/>
    <col min="13066" max="13068" width="12.7109375" style="3" customWidth="1"/>
    <col min="13069" max="13069" width="15.7109375" style="3" customWidth="1"/>
    <col min="13070" max="13073" width="12.7109375" style="3" customWidth="1"/>
    <col min="13074" max="13074" width="15.7109375" style="3" bestFit="1" customWidth="1"/>
    <col min="13075" max="13078" width="12.7109375" style="3" customWidth="1"/>
    <col min="13079" max="13079" width="15.7109375" style="3" bestFit="1" customWidth="1"/>
    <col min="13080" max="13083" width="12.7109375" style="3" customWidth="1"/>
    <col min="13084" max="13084" width="16" style="3" bestFit="1" customWidth="1"/>
    <col min="13085" max="13088" width="12.7109375" style="3" customWidth="1"/>
    <col min="13089" max="13089" width="15.7109375" style="3" bestFit="1" customWidth="1"/>
    <col min="13090" max="13093" width="12.7109375" style="3" customWidth="1"/>
    <col min="13094" max="13094" width="15.7109375" style="3" bestFit="1" customWidth="1"/>
    <col min="13095" max="13095" width="20.5703125" style="3" bestFit="1" customWidth="1"/>
    <col min="13096" max="13096" width="5.140625" style="3" customWidth="1"/>
    <col min="13097" max="13097" width="21.28515625" style="3" customWidth="1"/>
    <col min="13098" max="13098" width="18.85546875" style="3" customWidth="1"/>
    <col min="13099" max="13099" width="9.140625" style="3"/>
    <col min="13100" max="13100" width="22.7109375" style="3" bestFit="1" customWidth="1"/>
    <col min="13101" max="13313" width="9.140625" style="3"/>
    <col min="13314" max="13314" width="6.7109375" style="3" customWidth="1"/>
    <col min="13315" max="13315" width="40.85546875" style="3" customWidth="1"/>
    <col min="13316" max="13319" width="12.7109375" style="3" customWidth="1"/>
    <col min="13320" max="13320" width="15.7109375" style="3" bestFit="1" customWidth="1"/>
    <col min="13321" max="13321" width="12.85546875" style="3" customWidth="1"/>
    <col min="13322" max="13324" width="12.7109375" style="3" customWidth="1"/>
    <col min="13325" max="13325" width="15.7109375" style="3" customWidth="1"/>
    <col min="13326" max="13329" width="12.7109375" style="3" customWidth="1"/>
    <col min="13330" max="13330" width="15.7109375" style="3" bestFit="1" customWidth="1"/>
    <col min="13331" max="13334" width="12.7109375" style="3" customWidth="1"/>
    <col min="13335" max="13335" width="15.7109375" style="3" bestFit="1" customWidth="1"/>
    <col min="13336" max="13339" width="12.7109375" style="3" customWidth="1"/>
    <col min="13340" max="13340" width="16" style="3" bestFit="1" customWidth="1"/>
    <col min="13341" max="13344" width="12.7109375" style="3" customWidth="1"/>
    <col min="13345" max="13345" width="15.7109375" style="3" bestFit="1" customWidth="1"/>
    <col min="13346" max="13349" width="12.7109375" style="3" customWidth="1"/>
    <col min="13350" max="13350" width="15.7109375" style="3" bestFit="1" customWidth="1"/>
    <col min="13351" max="13351" width="20.5703125" style="3" bestFit="1" customWidth="1"/>
    <col min="13352" max="13352" width="5.140625" style="3" customWidth="1"/>
    <col min="13353" max="13353" width="21.28515625" style="3" customWidth="1"/>
    <col min="13354" max="13354" width="18.85546875" style="3" customWidth="1"/>
    <col min="13355" max="13355" width="9.140625" style="3"/>
    <col min="13356" max="13356" width="22.7109375" style="3" bestFit="1" customWidth="1"/>
    <col min="13357" max="13569" width="9.140625" style="3"/>
    <col min="13570" max="13570" width="6.7109375" style="3" customWidth="1"/>
    <col min="13571" max="13571" width="40.85546875" style="3" customWidth="1"/>
    <col min="13572" max="13575" width="12.7109375" style="3" customWidth="1"/>
    <col min="13576" max="13576" width="15.7109375" style="3" bestFit="1" customWidth="1"/>
    <col min="13577" max="13577" width="12.85546875" style="3" customWidth="1"/>
    <col min="13578" max="13580" width="12.7109375" style="3" customWidth="1"/>
    <col min="13581" max="13581" width="15.7109375" style="3" customWidth="1"/>
    <col min="13582" max="13585" width="12.7109375" style="3" customWidth="1"/>
    <col min="13586" max="13586" width="15.7109375" style="3" bestFit="1" customWidth="1"/>
    <col min="13587" max="13590" width="12.7109375" style="3" customWidth="1"/>
    <col min="13591" max="13591" width="15.7109375" style="3" bestFit="1" customWidth="1"/>
    <col min="13592" max="13595" width="12.7109375" style="3" customWidth="1"/>
    <col min="13596" max="13596" width="16" style="3" bestFit="1" customWidth="1"/>
    <col min="13597" max="13600" width="12.7109375" style="3" customWidth="1"/>
    <col min="13601" max="13601" width="15.7109375" style="3" bestFit="1" customWidth="1"/>
    <col min="13602" max="13605" width="12.7109375" style="3" customWidth="1"/>
    <col min="13606" max="13606" width="15.7109375" style="3" bestFit="1" customWidth="1"/>
    <col min="13607" max="13607" width="20.5703125" style="3" bestFit="1" customWidth="1"/>
    <col min="13608" max="13608" width="5.140625" style="3" customWidth="1"/>
    <col min="13609" max="13609" width="21.28515625" style="3" customWidth="1"/>
    <col min="13610" max="13610" width="18.85546875" style="3" customWidth="1"/>
    <col min="13611" max="13611" width="9.140625" style="3"/>
    <col min="13612" max="13612" width="22.7109375" style="3" bestFit="1" customWidth="1"/>
    <col min="13613" max="13825" width="9.140625" style="3"/>
    <col min="13826" max="13826" width="6.7109375" style="3" customWidth="1"/>
    <col min="13827" max="13827" width="40.85546875" style="3" customWidth="1"/>
    <col min="13828" max="13831" width="12.7109375" style="3" customWidth="1"/>
    <col min="13832" max="13832" width="15.7109375" style="3" bestFit="1" customWidth="1"/>
    <col min="13833" max="13833" width="12.85546875" style="3" customWidth="1"/>
    <col min="13834" max="13836" width="12.7109375" style="3" customWidth="1"/>
    <col min="13837" max="13837" width="15.7109375" style="3" customWidth="1"/>
    <col min="13838" max="13841" width="12.7109375" style="3" customWidth="1"/>
    <col min="13842" max="13842" width="15.7109375" style="3" bestFit="1" customWidth="1"/>
    <col min="13843" max="13846" width="12.7109375" style="3" customWidth="1"/>
    <col min="13847" max="13847" width="15.7109375" style="3" bestFit="1" customWidth="1"/>
    <col min="13848" max="13851" width="12.7109375" style="3" customWidth="1"/>
    <col min="13852" max="13852" width="16" style="3" bestFit="1" customWidth="1"/>
    <col min="13853" max="13856" width="12.7109375" style="3" customWidth="1"/>
    <col min="13857" max="13857" width="15.7109375" style="3" bestFit="1" customWidth="1"/>
    <col min="13858" max="13861" width="12.7109375" style="3" customWidth="1"/>
    <col min="13862" max="13862" width="15.7109375" style="3" bestFit="1" customWidth="1"/>
    <col min="13863" max="13863" width="20.5703125" style="3" bestFit="1" customWidth="1"/>
    <col min="13864" max="13864" width="5.140625" style="3" customWidth="1"/>
    <col min="13865" max="13865" width="21.28515625" style="3" customWidth="1"/>
    <col min="13866" max="13866" width="18.85546875" style="3" customWidth="1"/>
    <col min="13867" max="13867" width="9.140625" style="3"/>
    <col min="13868" max="13868" width="22.7109375" style="3" bestFit="1" customWidth="1"/>
    <col min="13869" max="14081" width="9.140625" style="3"/>
    <col min="14082" max="14082" width="6.7109375" style="3" customWidth="1"/>
    <col min="14083" max="14083" width="40.85546875" style="3" customWidth="1"/>
    <col min="14084" max="14087" width="12.7109375" style="3" customWidth="1"/>
    <col min="14088" max="14088" width="15.7109375" style="3" bestFit="1" customWidth="1"/>
    <col min="14089" max="14089" width="12.85546875" style="3" customWidth="1"/>
    <col min="14090" max="14092" width="12.7109375" style="3" customWidth="1"/>
    <col min="14093" max="14093" width="15.7109375" style="3" customWidth="1"/>
    <col min="14094" max="14097" width="12.7109375" style="3" customWidth="1"/>
    <col min="14098" max="14098" width="15.7109375" style="3" bestFit="1" customWidth="1"/>
    <col min="14099" max="14102" width="12.7109375" style="3" customWidth="1"/>
    <col min="14103" max="14103" width="15.7109375" style="3" bestFit="1" customWidth="1"/>
    <col min="14104" max="14107" width="12.7109375" style="3" customWidth="1"/>
    <col min="14108" max="14108" width="16" style="3" bestFit="1" customWidth="1"/>
    <col min="14109" max="14112" width="12.7109375" style="3" customWidth="1"/>
    <col min="14113" max="14113" width="15.7109375" style="3" bestFit="1" customWidth="1"/>
    <col min="14114" max="14117" width="12.7109375" style="3" customWidth="1"/>
    <col min="14118" max="14118" width="15.7109375" style="3" bestFit="1" customWidth="1"/>
    <col min="14119" max="14119" width="20.5703125" style="3" bestFit="1" customWidth="1"/>
    <col min="14120" max="14120" width="5.140625" style="3" customWidth="1"/>
    <col min="14121" max="14121" width="21.28515625" style="3" customWidth="1"/>
    <col min="14122" max="14122" width="18.85546875" style="3" customWidth="1"/>
    <col min="14123" max="14123" width="9.140625" style="3"/>
    <col min="14124" max="14124" width="22.7109375" style="3" bestFit="1" customWidth="1"/>
    <col min="14125" max="14337" width="9.140625" style="3"/>
    <col min="14338" max="14338" width="6.7109375" style="3" customWidth="1"/>
    <col min="14339" max="14339" width="40.85546875" style="3" customWidth="1"/>
    <col min="14340" max="14343" width="12.7109375" style="3" customWidth="1"/>
    <col min="14344" max="14344" width="15.7109375" style="3" bestFit="1" customWidth="1"/>
    <col min="14345" max="14345" width="12.85546875" style="3" customWidth="1"/>
    <col min="14346" max="14348" width="12.7109375" style="3" customWidth="1"/>
    <col min="14349" max="14349" width="15.7109375" style="3" customWidth="1"/>
    <col min="14350" max="14353" width="12.7109375" style="3" customWidth="1"/>
    <col min="14354" max="14354" width="15.7109375" style="3" bestFit="1" customWidth="1"/>
    <col min="14355" max="14358" width="12.7109375" style="3" customWidth="1"/>
    <col min="14359" max="14359" width="15.7109375" style="3" bestFit="1" customWidth="1"/>
    <col min="14360" max="14363" width="12.7109375" style="3" customWidth="1"/>
    <col min="14364" max="14364" width="16" style="3" bestFit="1" customWidth="1"/>
    <col min="14365" max="14368" width="12.7109375" style="3" customWidth="1"/>
    <col min="14369" max="14369" width="15.7109375" style="3" bestFit="1" customWidth="1"/>
    <col min="14370" max="14373" width="12.7109375" style="3" customWidth="1"/>
    <col min="14374" max="14374" width="15.7109375" style="3" bestFit="1" customWidth="1"/>
    <col min="14375" max="14375" width="20.5703125" style="3" bestFit="1" customWidth="1"/>
    <col min="14376" max="14376" width="5.140625" style="3" customWidth="1"/>
    <col min="14377" max="14377" width="21.28515625" style="3" customWidth="1"/>
    <col min="14378" max="14378" width="18.85546875" style="3" customWidth="1"/>
    <col min="14379" max="14379" width="9.140625" style="3"/>
    <col min="14380" max="14380" width="22.7109375" style="3" bestFit="1" customWidth="1"/>
    <col min="14381" max="14593" width="9.140625" style="3"/>
    <col min="14594" max="14594" width="6.7109375" style="3" customWidth="1"/>
    <col min="14595" max="14595" width="40.85546875" style="3" customWidth="1"/>
    <col min="14596" max="14599" width="12.7109375" style="3" customWidth="1"/>
    <col min="14600" max="14600" width="15.7109375" style="3" bestFit="1" customWidth="1"/>
    <col min="14601" max="14601" width="12.85546875" style="3" customWidth="1"/>
    <col min="14602" max="14604" width="12.7109375" style="3" customWidth="1"/>
    <col min="14605" max="14605" width="15.7109375" style="3" customWidth="1"/>
    <col min="14606" max="14609" width="12.7109375" style="3" customWidth="1"/>
    <col min="14610" max="14610" width="15.7109375" style="3" bestFit="1" customWidth="1"/>
    <col min="14611" max="14614" width="12.7109375" style="3" customWidth="1"/>
    <col min="14615" max="14615" width="15.7109375" style="3" bestFit="1" customWidth="1"/>
    <col min="14616" max="14619" width="12.7109375" style="3" customWidth="1"/>
    <col min="14620" max="14620" width="16" style="3" bestFit="1" customWidth="1"/>
    <col min="14621" max="14624" width="12.7109375" style="3" customWidth="1"/>
    <col min="14625" max="14625" width="15.7109375" style="3" bestFit="1" customWidth="1"/>
    <col min="14626" max="14629" width="12.7109375" style="3" customWidth="1"/>
    <col min="14630" max="14630" width="15.7109375" style="3" bestFit="1" customWidth="1"/>
    <col min="14631" max="14631" width="20.5703125" style="3" bestFit="1" customWidth="1"/>
    <col min="14632" max="14632" width="5.140625" style="3" customWidth="1"/>
    <col min="14633" max="14633" width="21.28515625" style="3" customWidth="1"/>
    <col min="14634" max="14634" width="18.85546875" style="3" customWidth="1"/>
    <col min="14635" max="14635" width="9.140625" style="3"/>
    <col min="14636" max="14636" width="22.7109375" style="3" bestFit="1" customWidth="1"/>
    <col min="14637" max="14849" width="9.140625" style="3"/>
    <col min="14850" max="14850" width="6.7109375" style="3" customWidth="1"/>
    <col min="14851" max="14851" width="40.85546875" style="3" customWidth="1"/>
    <col min="14852" max="14855" width="12.7109375" style="3" customWidth="1"/>
    <col min="14856" max="14856" width="15.7109375" style="3" bestFit="1" customWidth="1"/>
    <col min="14857" max="14857" width="12.85546875" style="3" customWidth="1"/>
    <col min="14858" max="14860" width="12.7109375" style="3" customWidth="1"/>
    <col min="14861" max="14861" width="15.7109375" style="3" customWidth="1"/>
    <col min="14862" max="14865" width="12.7109375" style="3" customWidth="1"/>
    <col min="14866" max="14866" width="15.7109375" style="3" bestFit="1" customWidth="1"/>
    <col min="14867" max="14870" width="12.7109375" style="3" customWidth="1"/>
    <col min="14871" max="14871" width="15.7109375" style="3" bestFit="1" customWidth="1"/>
    <col min="14872" max="14875" width="12.7109375" style="3" customWidth="1"/>
    <col min="14876" max="14876" width="16" style="3" bestFit="1" customWidth="1"/>
    <col min="14877" max="14880" width="12.7109375" style="3" customWidth="1"/>
    <col min="14881" max="14881" width="15.7109375" style="3" bestFit="1" customWidth="1"/>
    <col min="14882" max="14885" width="12.7109375" style="3" customWidth="1"/>
    <col min="14886" max="14886" width="15.7109375" style="3" bestFit="1" customWidth="1"/>
    <col min="14887" max="14887" width="20.5703125" style="3" bestFit="1" customWidth="1"/>
    <col min="14888" max="14888" width="5.140625" style="3" customWidth="1"/>
    <col min="14889" max="14889" width="21.28515625" style="3" customWidth="1"/>
    <col min="14890" max="14890" width="18.85546875" style="3" customWidth="1"/>
    <col min="14891" max="14891" width="9.140625" style="3"/>
    <col min="14892" max="14892" width="22.7109375" style="3" bestFit="1" customWidth="1"/>
    <col min="14893" max="15105" width="9.140625" style="3"/>
    <col min="15106" max="15106" width="6.7109375" style="3" customWidth="1"/>
    <col min="15107" max="15107" width="40.85546875" style="3" customWidth="1"/>
    <col min="15108" max="15111" width="12.7109375" style="3" customWidth="1"/>
    <col min="15112" max="15112" width="15.7109375" style="3" bestFit="1" customWidth="1"/>
    <col min="15113" max="15113" width="12.85546875" style="3" customWidth="1"/>
    <col min="15114" max="15116" width="12.7109375" style="3" customWidth="1"/>
    <col min="15117" max="15117" width="15.7109375" style="3" customWidth="1"/>
    <col min="15118" max="15121" width="12.7109375" style="3" customWidth="1"/>
    <col min="15122" max="15122" width="15.7109375" style="3" bestFit="1" customWidth="1"/>
    <col min="15123" max="15126" width="12.7109375" style="3" customWidth="1"/>
    <col min="15127" max="15127" width="15.7109375" style="3" bestFit="1" customWidth="1"/>
    <col min="15128" max="15131" width="12.7109375" style="3" customWidth="1"/>
    <col min="15132" max="15132" width="16" style="3" bestFit="1" customWidth="1"/>
    <col min="15133" max="15136" width="12.7109375" style="3" customWidth="1"/>
    <col min="15137" max="15137" width="15.7109375" style="3" bestFit="1" customWidth="1"/>
    <col min="15138" max="15141" width="12.7109375" style="3" customWidth="1"/>
    <col min="15142" max="15142" width="15.7109375" style="3" bestFit="1" customWidth="1"/>
    <col min="15143" max="15143" width="20.5703125" style="3" bestFit="1" customWidth="1"/>
    <col min="15144" max="15144" width="5.140625" style="3" customWidth="1"/>
    <col min="15145" max="15145" width="21.28515625" style="3" customWidth="1"/>
    <col min="15146" max="15146" width="18.85546875" style="3" customWidth="1"/>
    <col min="15147" max="15147" width="9.140625" style="3"/>
    <col min="15148" max="15148" width="22.7109375" style="3" bestFit="1" customWidth="1"/>
    <col min="15149" max="15361" width="9.140625" style="3"/>
    <col min="15362" max="15362" width="6.7109375" style="3" customWidth="1"/>
    <col min="15363" max="15363" width="40.85546875" style="3" customWidth="1"/>
    <col min="15364" max="15367" width="12.7109375" style="3" customWidth="1"/>
    <col min="15368" max="15368" width="15.7109375" style="3" bestFit="1" customWidth="1"/>
    <col min="15369" max="15369" width="12.85546875" style="3" customWidth="1"/>
    <col min="15370" max="15372" width="12.7109375" style="3" customWidth="1"/>
    <col min="15373" max="15373" width="15.7109375" style="3" customWidth="1"/>
    <col min="15374" max="15377" width="12.7109375" style="3" customWidth="1"/>
    <col min="15378" max="15378" width="15.7109375" style="3" bestFit="1" customWidth="1"/>
    <col min="15379" max="15382" width="12.7109375" style="3" customWidth="1"/>
    <col min="15383" max="15383" width="15.7109375" style="3" bestFit="1" customWidth="1"/>
    <col min="15384" max="15387" width="12.7109375" style="3" customWidth="1"/>
    <col min="15388" max="15388" width="16" style="3" bestFit="1" customWidth="1"/>
    <col min="15389" max="15392" width="12.7109375" style="3" customWidth="1"/>
    <col min="15393" max="15393" width="15.7109375" style="3" bestFit="1" customWidth="1"/>
    <col min="15394" max="15397" width="12.7109375" style="3" customWidth="1"/>
    <col min="15398" max="15398" width="15.7109375" style="3" bestFit="1" customWidth="1"/>
    <col min="15399" max="15399" width="20.5703125" style="3" bestFit="1" customWidth="1"/>
    <col min="15400" max="15400" width="5.140625" style="3" customWidth="1"/>
    <col min="15401" max="15401" width="21.28515625" style="3" customWidth="1"/>
    <col min="15402" max="15402" width="18.85546875" style="3" customWidth="1"/>
    <col min="15403" max="15403" width="9.140625" style="3"/>
    <col min="15404" max="15404" width="22.7109375" style="3" bestFit="1" customWidth="1"/>
    <col min="15405" max="15617" width="9.140625" style="3"/>
    <col min="15618" max="15618" width="6.7109375" style="3" customWidth="1"/>
    <col min="15619" max="15619" width="40.85546875" style="3" customWidth="1"/>
    <col min="15620" max="15623" width="12.7109375" style="3" customWidth="1"/>
    <col min="15624" max="15624" width="15.7109375" style="3" bestFit="1" customWidth="1"/>
    <col min="15625" max="15625" width="12.85546875" style="3" customWidth="1"/>
    <col min="15626" max="15628" width="12.7109375" style="3" customWidth="1"/>
    <col min="15629" max="15629" width="15.7109375" style="3" customWidth="1"/>
    <col min="15630" max="15633" width="12.7109375" style="3" customWidth="1"/>
    <col min="15634" max="15634" width="15.7109375" style="3" bestFit="1" customWidth="1"/>
    <col min="15635" max="15638" width="12.7109375" style="3" customWidth="1"/>
    <col min="15639" max="15639" width="15.7109375" style="3" bestFit="1" customWidth="1"/>
    <col min="15640" max="15643" width="12.7109375" style="3" customWidth="1"/>
    <col min="15644" max="15644" width="16" style="3" bestFit="1" customWidth="1"/>
    <col min="15645" max="15648" width="12.7109375" style="3" customWidth="1"/>
    <col min="15649" max="15649" width="15.7109375" style="3" bestFit="1" customWidth="1"/>
    <col min="15650" max="15653" width="12.7109375" style="3" customWidth="1"/>
    <col min="15654" max="15654" width="15.7109375" style="3" bestFit="1" customWidth="1"/>
    <col min="15655" max="15655" width="20.5703125" style="3" bestFit="1" customWidth="1"/>
    <col min="15656" max="15656" width="5.140625" style="3" customWidth="1"/>
    <col min="15657" max="15657" width="21.28515625" style="3" customWidth="1"/>
    <col min="15658" max="15658" width="18.85546875" style="3" customWidth="1"/>
    <col min="15659" max="15659" width="9.140625" style="3"/>
    <col min="15660" max="15660" width="22.7109375" style="3" bestFit="1" customWidth="1"/>
    <col min="15661" max="15873" width="9.140625" style="3"/>
    <col min="15874" max="15874" width="6.7109375" style="3" customWidth="1"/>
    <col min="15875" max="15875" width="40.85546875" style="3" customWidth="1"/>
    <col min="15876" max="15879" width="12.7109375" style="3" customWidth="1"/>
    <col min="15880" max="15880" width="15.7109375" style="3" bestFit="1" customWidth="1"/>
    <col min="15881" max="15881" width="12.85546875" style="3" customWidth="1"/>
    <col min="15882" max="15884" width="12.7109375" style="3" customWidth="1"/>
    <col min="15885" max="15885" width="15.7109375" style="3" customWidth="1"/>
    <col min="15886" max="15889" width="12.7109375" style="3" customWidth="1"/>
    <col min="15890" max="15890" width="15.7109375" style="3" bestFit="1" customWidth="1"/>
    <col min="15891" max="15894" width="12.7109375" style="3" customWidth="1"/>
    <col min="15895" max="15895" width="15.7109375" style="3" bestFit="1" customWidth="1"/>
    <col min="15896" max="15899" width="12.7109375" style="3" customWidth="1"/>
    <col min="15900" max="15900" width="16" style="3" bestFit="1" customWidth="1"/>
    <col min="15901" max="15904" width="12.7109375" style="3" customWidth="1"/>
    <col min="15905" max="15905" width="15.7109375" style="3" bestFit="1" customWidth="1"/>
    <col min="15906" max="15909" width="12.7109375" style="3" customWidth="1"/>
    <col min="15910" max="15910" width="15.7109375" style="3" bestFit="1" customWidth="1"/>
    <col min="15911" max="15911" width="20.5703125" style="3" bestFit="1" customWidth="1"/>
    <col min="15912" max="15912" width="5.140625" style="3" customWidth="1"/>
    <col min="15913" max="15913" width="21.28515625" style="3" customWidth="1"/>
    <col min="15914" max="15914" width="18.85546875" style="3" customWidth="1"/>
    <col min="15915" max="15915" width="9.140625" style="3"/>
    <col min="15916" max="15916" width="22.7109375" style="3" bestFit="1" customWidth="1"/>
    <col min="15917" max="16129" width="9.140625" style="3"/>
    <col min="16130" max="16130" width="6.7109375" style="3" customWidth="1"/>
    <col min="16131" max="16131" width="40.85546875" style="3" customWidth="1"/>
    <col min="16132" max="16135" width="12.7109375" style="3" customWidth="1"/>
    <col min="16136" max="16136" width="15.7109375" style="3" bestFit="1" customWidth="1"/>
    <col min="16137" max="16137" width="12.85546875" style="3" customWidth="1"/>
    <col min="16138" max="16140" width="12.7109375" style="3" customWidth="1"/>
    <col min="16141" max="16141" width="15.7109375" style="3" customWidth="1"/>
    <col min="16142" max="16145" width="12.7109375" style="3" customWidth="1"/>
    <col min="16146" max="16146" width="15.7109375" style="3" bestFit="1" customWidth="1"/>
    <col min="16147" max="16150" width="12.7109375" style="3" customWidth="1"/>
    <col min="16151" max="16151" width="15.7109375" style="3" bestFit="1" customWidth="1"/>
    <col min="16152" max="16155" width="12.7109375" style="3" customWidth="1"/>
    <col min="16156" max="16156" width="16" style="3" bestFit="1" customWidth="1"/>
    <col min="16157" max="16160" width="12.7109375" style="3" customWidth="1"/>
    <col min="16161" max="16161" width="15.7109375" style="3" bestFit="1" customWidth="1"/>
    <col min="16162" max="16165" width="12.7109375" style="3" customWidth="1"/>
    <col min="16166" max="16166" width="15.7109375" style="3" bestFit="1" customWidth="1"/>
    <col min="16167" max="16167" width="20.5703125" style="3" bestFit="1" customWidth="1"/>
    <col min="16168" max="16168" width="5.140625" style="3" customWidth="1"/>
    <col min="16169" max="16169" width="21.28515625" style="3" customWidth="1"/>
    <col min="16170" max="16170" width="18.85546875" style="3" customWidth="1"/>
    <col min="16171" max="16171" width="9.140625" style="3"/>
    <col min="16172" max="16172" width="22.7109375" style="3" bestFit="1" customWidth="1"/>
    <col min="16173" max="16384" width="9.140625" style="3"/>
  </cols>
  <sheetData>
    <row r="2" spans="1:255" ht="27.75" customHeight="1" x14ac:dyDescent="0.35">
      <c r="B2" s="229" t="s">
        <v>36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1"/>
      <c r="AK2" s="238" t="s">
        <v>34</v>
      </c>
      <c r="AL2" s="239"/>
      <c r="AM2" s="240"/>
      <c r="AO2" s="4"/>
      <c r="AP2" s="4"/>
    </row>
    <row r="3" spans="1:255" ht="27.75" customHeight="1" x14ac:dyDescent="0.35">
      <c r="B3" s="232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4"/>
      <c r="AK3" s="241"/>
      <c r="AL3" s="242"/>
      <c r="AM3" s="243"/>
      <c r="AO3" s="4"/>
      <c r="AP3" s="4"/>
    </row>
    <row r="4" spans="1:255" ht="28.5" customHeight="1" x14ac:dyDescent="0.35"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7"/>
      <c r="AK4" s="244"/>
      <c r="AL4" s="245"/>
      <c r="AM4" s="246"/>
      <c r="AO4" s="4"/>
      <c r="AP4" s="4"/>
    </row>
    <row r="5" spans="1:255" ht="28.5" thickBot="1" x14ac:dyDescent="0.45">
      <c r="B5" s="194" t="s">
        <v>27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6"/>
      <c r="AO5" s="4"/>
      <c r="AP5" s="4"/>
    </row>
    <row r="6" spans="1:255" ht="28.5" thickBot="1" x14ac:dyDescent="0.45">
      <c r="B6" s="197" t="s">
        <v>33</v>
      </c>
      <c r="C6" s="198"/>
      <c r="D6" s="203">
        <v>42537</v>
      </c>
      <c r="E6" s="204"/>
      <c r="F6" s="204"/>
      <c r="G6" s="205"/>
      <c r="H6" s="206"/>
      <c r="I6" s="203">
        <f>D6+1</f>
        <v>42538</v>
      </c>
      <c r="J6" s="204"/>
      <c r="K6" s="204"/>
      <c r="L6" s="205"/>
      <c r="M6" s="206"/>
      <c r="N6" s="203">
        <f>I6+1</f>
        <v>42539</v>
      </c>
      <c r="O6" s="204"/>
      <c r="P6" s="204"/>
      <c r="Q6" s="205"/>
      <c r="R6" s="206"/>
      <c r="S6" s="203">
        <f>N6+1</f>
        <v>42540</v>
      </c>
      <c r="T6" s="204"/>
      <c r="U6" s="204"/>
      <c r="V6" s="205"/>
      <c r="W6" s="206"/>
      <c r="X6" s="203">
        <f>S6+1</f>
        <v>42541</v>
      </c>
      <c r="Y6" s="204"/>
      <c r="Z6" s="204"/>
      <c r="AA6" s="205"/>
      <c r="AB6" s="211"/>
      <c r="AC6" s="203">
        <f>X6+1</f>
        <v>42542</v>
      </c>
      <c r="AD6" s="204"/>
      <c r="AE6" s="204"/>
      <c r="AF6" s="205"/>
      <c r="AG6" s="211"/>
      <c r="AH6" s="203">
        <f>AC6+1</f>
        <v>42543</v>
      </c>
      <c r="AI6" s="204"/>
      <c r="AJ6" s="204"/>
      <c r="AK6" s="205"/>
      <c r="AL6" s="211"/>
      <c r="AM6" s="53"/>
      <c r="AO6" s="4"/>
      <c r="AP6" s="4"/>
    </row>
    <row r="7" spans="1:255" ht="28.5" thickBot="1" x14ac:dyDescent="0.45">
      <c r="B7" s="199"/>
      <c r="C7" s="200"/>
      <c r="D7" s="208" t="s">
        <v>1</v>
      </c>
      <c r="E7" s="209"/>
      <c r="F7" s="209"/>
      <c r="G7" s="210"/>
      <c r="H7" s="207"/>
      <c r="I7" s="208" t="s">
        <v>2</v>
      </c>
      <c r="J7" s="209"/>
      <c r="K7" s="209"/>
      <c r="L7" s="210"/>
      <c r="M7" s="207"/>
      <c r="N7" s="208" t="s">
        <v>3</v>
      </c>
      <c r="O7" s="209"/>
      <c r="P7" s="209"/>
      <c r="Q7" s="210"/>
      <c r="R7" s="207"/>
      <c r="S7" s="208" t="s">
        <v>4</v>
      </c>
      <c r="T7" s="209"/>
      <c r="U7" s="209"/>
      <c r="V7" s="210"/>
      <c r="W7" s="207"/>
      <c r="X7" s="208" t="s">
        <v>5</v>
      </c>
      <c r="Y7" s="209"/>
      <c r="Z7" s="209"/>
      <c r="AA7" s="210"/>
      <c r="AB7" s="212"/>
      <c r="AC7" s="208" t="s">
        <v>6</v>
      </c>
      <c r="AD7" s="209"/>
      <c r="AE7" s="209"/>
      <c r="AF7" s="210"/>
      <c r="AG7" s="212"/>
      <c r="AH7" s="208" t="s">
        <v>7</v>
      </c>
      <c r="AI7" s="209"/>
      <c r="AJ7" s="209"/>
      <c r="AK7" s="210"/>
      <c r="AL7" s="212"/>
      <c r="AM7" s="198" t="s">
        <v>8</v>
      </c>
      <c r="AO7" s="54"/>
      <c r="AP7" s="55"/>
    </row>
    <row r="8" spans="1:255" ht="28.5" thickBot="1" x14ac:dyDescent="0.45">
      <c r="B8" s="201"/>
      <c r="C8" s="202"/>
      <c r="D8" s="119" t="s">
        <v>31</v>
      </c>
      <c r="E8" s="190" t="s">
        <v>9</v>
      </c>
      <c r="F8" s="191"/>
      <c r="G8" s="119" t="s">
        <v>10</v>
      </c>
      <c r="H8" s="119" t="s">
        <v>11</v>
      </c>
      <c r="I8" s="119" t="s">
        <v>31</v>
      </c>
      <c r="J8" s="190" t="s">
        <v>9</v>
      </c>
      <c r="K8" s="191"/>
      <c r="L8" s="119" t="s">
        <v>10</v>
      </c>
      <c r="M8" s="119" t="s">
        <v>11</v>
      </c>
      <c r="N8" s="119" t="s">
        <v>31</v>
      </c>
      <c r="O8" s="190" t="s">
        <v>9</v>
      </c>
      <c r="P8" s="191"/>
      <c r="Q8" s="119" t="s">
        <v>10</v>
      </c>
      <c r="R8" s="119" t="s">
        <v>11</v>
      </c>
      <c r="S8" s="119" t="s">
        <v>31</v>
      </c>
      <c r="T8" s="190" t="s">
        <v>9</v>
      </c>
      <c r="U8" s="191"/>
      <c r="V8" s="119" t="s">
        <v>10</v>
      </c>
      <c r="W8" s="119" t="s">
        <v>11</v>
      </c>
      <c r="X8" s="119" t="s">
        <v>31</v>
      </c>
      <c r="Y8" s="190" t="s">
        <v>9</v>
      </c>
      <c r="Z8" s="191"/>
      <c r="AA8" s="119" t="s">
        <v>10</v>
      </c>
      <c r="AB8" s="119" t="s">
        <v>11</v>
      </c>
      <c r="AC8" s="119" t="s">
        <v>31</v>
      </c>
      <c r="AD8" s="190" t="s">
        <v>9</v>
      </c>
      <c r="AE8" s="191"/>
      <c r="AF8" s="119" t="s">
        <v>10</v>
      </c>
      <c r="AG8" s="119" t="s">
        <v>11</v>
      </c>
      <c r="AH8" s="119" t="s">
        <v>31</v>
      </c>
      <c r="AI8" s="190" t="s">
        <v>9</v>
      </c>
      <c r="AJ8" s="191"/>
      <c r="AK8" s="119" t="s">
        <v>10</v>
      </c>
      <c r="AL8" s="119" t="s">
        <v>11</v>
      </c>
      <c r="AM8" s="220"/>
      <c r="AO8" s="213" t="s">
        <v>25</v>
      </c>
      <c r="AP8" s="214"/>
    </row>
    <row r="9" spans="1:255" ht="34.5" thickBot="1" x14ac:dyDescent="0.7">
      <c r="B9" s="140">
        <v>1</v>
      </c>
      <c r="C9" s="145"/>
      <c r="D9" s="178" t="s">
        <v>12</v>
      </c>
      <c r="E9" s="179"/>
      <c r="F9" s="179"/>
      <c r="G9" s="180"/>
      <c r="H9" s="10">
        <v>0</v>
      </c>
      <c r="I9" s="178" t="s">
        <v>12</v>
      </c>
      <c r="J9" s="179"/>
      <c r="K9" s="179"/>
      <c r="L9" s="180"/>
      <c r="M9" s="10">
        <v>0</v>
      </c>
      <c r="N9" s="30"/>
      <c r="O9" s="31"/>
      <c r="P9" s="31"/>
      <c r="Q9" s="32"/>
      <c r="R9" s="10">
        <f t="shared" ref="R9:R20" si="0">(Q9-N9)-(P9-O9)</f>
        <v>0</v>
      </c>
      <c r="S9" s="30"/>
      <c r="T9" s="31"/>
      <c r="U9" s="31"/>
      <c r="V9" s="32"/>
      <c r="W9" s="10">
        <f>(V9-S9)-(U9-T9)</f>
        <v>0</v>
      </c>
      <c r="X9" s="30"/>
      <c r="Y9" s="31"/>
      <c r="Z9" s="31"/>
      <c r="AA9" s="32"/>
      <c r="AB9" s="10">
        <f>(AA9-X9)-(Z9-Y9)</f>
        <v>0</v>
      </c>
      <c r="AC9" s="30"/>
      <c r="AD9" s="31"/>
      <c r="AE9" s="31"/>
      <c r="AF9" s="32"/>
      <c r="AG9" s="10">
        <f>(AF9-AC9)-(AE9-AD9)</f>
        <v>0</v>
      </c>
      <c r="AH9" s="30"/>
      <c r="AI9" s="31"/>
      <c r="AJ9" s="31"/>
      <c r="AK9" s="32"/>
      <c r="AL9" s="10">
        <f>(AK9-AH9)-(AJ9-AI9)</f>
        <v>0</v>
      </c>
      <c r="AM9" s="11">
        <f t="shared" ref="AM9:AM20" si="1">AL9+AG9+AB9+W9+R9+M9+H9</f>
        <v>0</v>
      </c>
      <c r="AO9" s="114"/>
      <c r="AP9" s="115"/>
    </row>
    <row r="10" spans="1:255" s="39" customFormat="1" ht="34.5" customHeight="1" thickBot="1" x14ac:dyDescent="0.3">
      <c r="A10" s="37"/>
      <c r="B10" s="141">
        <v>2</v>
      </c>
      <c r="C10" s="146"/>
      <c r="D10" s="121"/>
      <c r="E10" s="122"/>
      <c r="F10" s="122"/>
      <c r="G10" s="123"/>
      <c r="H10" s="16">
        <f>(G10-D10)-(F10-E10)</f>
        <v>0</v>
      </c>
      <c r="I10" s="121"/>
      <c r="J10" s="122"/>
      <c r="K10" s="122"/>
      <c r="L10" s="123"/>
      <c r="M10" s="16">
        <f>(L10-I10)-(K10-J10)</f>
        <v>0</v>
      </c>
      <c r="N10" s="20"/>
      <c r="O10" s="17"/>
      <c r="P10" s="17"/>
      <c r="Q10" s="21"/>
      <c r="R10" s="16">
        <f t="shared" si="0"/>
        <v>0</v>
      </c>
      <c r="S10" s="20"/>
      <c r="T10" s="17"/>
      <c r="U10" s="17"/>
      <c r="V10" s="21"/>
      <c r="W10" s="16">
        <f>(V10-S10)-(U10-T10)</f>
        <v>0</v>
      </c>
      <c r="X10" s="187" t="s">
        <v>12</v>
      </c>
      <c r="Y10" s="188"/>
      <c r="Z10" s="188"/>
      <c r="AA10" s="189"/>
      <c r="AB10" s="16">
        <v>0</v>
      </c>
      <c r="AC10" s="20"/>
      <c r="AD10" s="17"/>
      <c r="AE10" s="17"/>
      <c r="AF10" s="21"/>
      <c r="AG10" s="16">
        <f>(AF10-AC10)-(AE10-AD10)</f>
        <v>0</v>
      </c>
      <c r="AH10" s="20"/>
      <c r="AI10" s="17"/>
      <c r="AJ10" s="17"/>
      <c r="AK10" s="21"/>
      <c r="AL10" s="16">
        <f>(AK10-AH10)-(AJ10-AI10)</f>
        <v>0</v>
      </c>
      <c r="AM10" s="23">
        <f>AL10+AG10+AB10+W10+R10+M10+H10</f>
        <v>0</v>
      </c>
      <c r="AN10" s="37"/>
      <c r="AO10" s="92"/>
      <c r="AP10" s="93"/>
      <c r="AQ10" s="110"/>
      <c r="AR10" s="110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</row>
    <row r="11" spans="1:255" ht="34.5" thickBot="1" x14ac:dyDescent="0.7">
      <c r="B11" s="142">
        <v>3</v>
      </c>
      <c r="C11" s="146"/>
      <c r="D11" s="20"/>
      <c r="E11" s="17"/>
      <c r="F11" s="17"/>
      <c r="G11" s="21"/>
      <c r="H11" s="16">
        <f>(G11-D11)-(F11-E11)</f>
        <v>0</v>
      </c>
      <c r="I11" s="20"/>
      <c r="J11" s="17"/>
      <c r="K11" s="17"/>
      <c r="L11" s="21"/>
      <c r="M11" s="16">
        <f>(L11-I11)-(K11-J11)</f>
        <v>0</v>
      </c>
      <c r="N11" s="20"/>
      <c r="O11" s="17"/>
      <c r="P11" s="17"/>
      <c r="Q11" s="21"/>
      <c r="R11" s="16">
        <f t="shared" si="0"/>
        <v>0</v>
      </c>
      <c r="S11" s="178" t="s">
        <v>12</v>
      </c>
      <c r="T11" s="179"/>
      <c r="U11" s="179"/>
      <c r="V11" s="180"/>
      <c r="W11" s="16">
        <v>0</v>
      </c>
      <c r="X11" s="178" t="s">
        <v>12</v>
      </c>
      <c r="Y11" s="179"/>
      <c r="Z11" s="179"/>
      <c r="AA11" s="180"/>
      <c r="AB11" s="16">
        <v>0</v>
      </c>
      <c r="AC11" s="20"/>
      <c r="AD11" s="17"/>
      <c r="AE11" s="17"/>
      <c r="AF11" s="21"/>
      <c r="AG11" s="16">
        <f>(AF11-AC11)-(AE11-AD11)</f>
        <v>0</v>
      </c>
      <c r="AH11" s="20"/>
      <c r="AI11" s="17"/>
      <c r="AJ11" s="17"/>
      <c r="AK11" s="21"/>
      <c r="AL11" s="16">
        <f>(AK11-AH11)-(AJ11-AI11)</f>
        <v>0</v>
      </c>
      <c r="AM11" s="18">
        <f>AL11+AG11+AB11+W11+R11+M11+H11</f>
        <v>0</v>
      </c>
      <c r="AO11" s="92"/>
      <c r="AP11" s="96"/>
    </row>
    <row r="12" spans="1:255" ht="34.5" thickBot="1" x14ac:dyDescent="0.7">
      <c r="B12" s="142">
        <v>4</v>
      </c>
      <c r="C12" s="147"/>
      <c r="D12" s="20"/>
      <c r="E12" s="17"/>
      <c r="F12" s="17"/>
      <c r="G12" s="21"/>
      <c r="H12" s="51">
        <f>(G12-D12)-(F12-E12)</f>
        <v>0</v>
      </c>
      <c r="I12" s="20"/>
      <c r="J12" s="17"/>
      <c r="K12" s="17"/>
      <c r="L12" s="21"/>
      <c r="M12" s="51">
        <f>(L12-I12)-(K12-J12)</f>
        <v>0</v>
      </c>
      <c r="N12" s="20"/>
      <c r="O12" s="17"/>
      <c r="P12" s="17"/>
      <c r="Q12" s="21"/>
      <c r="R12" s="51">
        <f t="shared" si="0"/>
        <v>0</v>
      </c>
      <c r="S12" s="121"/>
      <c r="T12" s="122"/>
      <c r="U12" s="122"/>
      <c r="V12" s="123"/>
      <c r="W12" s="51">
        <f t="shared" ref="W12:W19" si="2">(V12-S12)-(U12-T12)</f>
        <v>0</v>
      </c>
      <c r="X12" s="121"/>
      <c r="Y12" s="122"/>
      <c r="Z12" s="122"/>
      <c r="AA12" s="123"/>
      <c r="AB12" s="51">
        <f>(AA12-X12)-(Z12-Y12)</f>
        <v>0</v>
      </c>
      <c r="AC12" s="178" t="s">
        <v>12</v>
      </c>
      <c r="AD12" s="179"/>
      <c r="AE12" s="179"/>
      <c r="AF12" s="180"/>
      <c r="AG12" s="16">
        <v>0</v>
      </c>
      <c r="AH12" s="187" t="s">
        <v>12</v>
      </c>
      <c r="AI12" s="188"/>
      <c r="AJ12" s="188"/>
      <c r="AK12" s="189"/>
      <c r="AL12" s="16">
        <v>0</v>
      </c>
      <c r="AM12" s="18">
        <f t="shared" si="1"/>
        <v>0</v>
      </c>
      <c r="AO12" s="92"/>
      <c r="AP12" s="96"/>
    </row>
    <row r="13" spans="1:255" ht="34.5" thickBot="1" x14ac:dyDescent="0.7">
      <c r="B13" s="142">
        <v>5</v>
      </c>
      <c r="C13" s="148"/>
      <c r="D13" s="20"/>
      <c r="E13" s="17"/>
      <c r="F13" s="17"/>
      <c r="G13" s="21"/>
      <c r="H13" s="16">
        <f>(G13-D13)-(F13-E13)</f>
        <v>0</v>
      </c>
      <c r="I13" s="187" t="s">
        <v>12</v>
      </c>
      <c r="J13" s="188"/>
      <c r="K13" s="188"/>
      <c r="L13" s="189"/>
      <c r="M13" s="16">
        <v>0</v>
      </c>
      <c r="N13" s="20"/>
      <c r="O13" s="17"/>
      <c r="P13" s="17"/>
      <c r="Q13" s="21"/>
      <c r="R13" s="16">
        <f t="shared" si="0"/>
        <v>0</v>
      </c>
      <c r="S13" s="20"/>
      <c r="T13" s="17"/>
      <c r="U13" s="17"/>
      <c r="V13" s="21"/>
      <c r="W13" s="16">
        <f t="shared" si="2"/>
        <v>0</v>
      </c>
      <c r="X13" s="20"/>
      <c r="Y13" s="17"/>
      <c r="Z13" s="17"/>
      <c r="AA13" s="21"/>
      <c r="AB13" s="16">
        <f>(AA13-X13)-(Z13-Y13)</f>
        <v>0</v>
      </c>
      <c r="AC13" s="121"/>
      <c r="AD13" s="122"/>
      <c r="AE13" s="122"/>
      <c r="AF13" s="123"/>
      <c r="AG13" s="16">
        <f>(AF13-AC13)-(AE13-AD13)</f>
        <v>0</v>
      </c>
      <c r="AH13" s="187" t="s">
        <v>12</v>
      </c>
      <c r="AI13" s="188"/>
      <c r="AJ13" s="188"/>
      <c r="AK13" s="189"/>
      <c r="AL13" s="16">
        <v>0</v>
      </c>
      <c r="AM13" s="18">
        <f t="shared" si="1"/>
        <v>0</v>
      </c>
      <c r="AO13" s="92"/>
      <c r="AP13" s="96"/>
    </row>
    <row r="14" spans="1:255" ht="34.5" thickBot="1" x14ac:dyDescent="0.7">
      <c r="B14" s="142">
        <v>6</v>
      </c>
      <c r="C14" s="148"/>
      <c r="D14" s="178" t="s">
        <v>12</v>
      </c>
      <c r="E14" s="179"/>
      <c r="F14" s="179"/>
      <c r="G14" s="180"/>
      <c r="H14" s="16">
        <v>0</v>
      </c>
      <c r="I14" s="187" t="s">
        <v>12</v>
      </c>
      <c r="J14" s="188"/>
      <c r="K14" s="188"/>
      <c r="L14" s="189"/>
      <c r="M14" s="16">
        <v>0</v>
      </c>
      <c r="N14" s="20"/>
      <c r="O14" s="17"/>
      <c r="P14" s="17"/>
      <c r="Q14" s="21"/>
      <c r="R14" s="16">
        <f t="shared" si="0"/>
        <v>0</v>
      </c>
      <c r="S14" s="20"/>
      <c r="T14" s="17"/>
      <c r="U14" s="17"/>
      <c r="V14" s="21"/>
      <c r="W14" s="16">
        <f t="shared" si="2"/>
        <v>0</v>
      </c>
      <c r="X14" s="20"/>
      <c r="Y14" s="17"/>
      <c r="Z14" s="17"/>
      <c r="AA14" s="21"/>
      <c r="AB14" s="16">
        <f>(AA14-X14)-(Z14-Y14)</f>
        <v>0</v>
      </c>
      <c r="AC14" s="20"/>
      <c r="AD14" s="17"/>
      <c r="AE14" s="17"/>
      <c r="AF14" s="21"/>
      <c r="AG14" s="16">
        <f>(AF14-AC14)-(AE14-AD14)</f>
        <v>0</v>
      </c>
      <c r="AH14" s="20"/>
      <c r="AI14" s="17"/>
      <c r="AJ14" s="17"/>
      <c r="AK14" s="21"/>
      <c r="AL14" s="16">
        <f>(AK14-AH14)-(AJ14-AI14)</f>
        <v>0</v>
      </c>
      <c r="AM14" s="18">
        <f t="shared" si="1"/>
        <v>0</v>
      </c>
      <c r="AO14" s="92"/>
      <c r="AP14" s="96"/>
    </row>
    <row r="15" spans="1:255" s="47" customFormat="1" ht="34.5" customHeight="1" thickBot="1" x14ac:dyDescent="0.7">
      <c r="B15" s="108">
        <v>7</v>
      </c>
      <c r="C15" s="148"/>
      <c r="D15" s="121"/>
      <c r="E15" s="122"/>
      <c r="F15" s="122"/>
      <c r="G15" s="123"/>
      <c r="H15" s="16">
        <f>(G15-D15)-(F15-E15)</f>
        <v>0</v>
      </c>
      <c r="I15" s="178" t="s">
        <v>12</v>
      </c>
      <c r="J15" s="179"/>
      <c r="K15" s="179"/>
      <c r="L15" s="180"/>
      <c r="M15" s="16">
        <v>0</v>
      </c>
      <c r="N15" s="20"/>
      <c r="O15" s="17"/>
      <c r="P15" s="17"/>
      <c r="Q15" s="21"/>
      <c r="R15" s="16">
        <f t="shared" si="0"/>
        <v>0</v>
      </c>
      <c r="S15" s="20"/>
      <c r="T15" s="17"/>
      <c r="U15" s="17"/>
      <c r="V15" s="21"/>
      <c r="W15" s="16">
        <f t="shared" si="2"/>
        <v>0</v>
      </c>
      <c r="X15" s="187" t="s">
        <v>12</v>
      </c>
      <c r="Y15" s="188"/>
      <c r="Z15" s="188"/>
      <c r="AA15" s="189"/>
      <c r="AB15" s="16">
        <v>0</v>
      </c>
      <c r="AC15" s="20"/>
      <c r="AD15" s="17"/>
      <c r="AE15" s="17"/>
      <c r="AF15" s="21"/>
      <c r="AG15" s="16">
        <f>(AF15-AC15)-(AE15-AD15)</f>
        <v>0</v>
      </c>
      <c r="AH15" s="20"/>
      <c r="AI15" s="17"/>
      <c r="AJ15" s="17"/>
      <c r="AK15" s="21"/>
      <c r="AL15" s="16">
        <f>(AK15-AH15)-(AJ15-AI15)</f>
        <v>0</v>
      </c>
      <c r="AM15" s="18">
        <f t="shared" si="1"/>
        <v>0</v>
      </c>
      <c r="AO15" s="97"/>
      <c r="AP15" s="98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</row>
    <row r="16" spans="1:255" s="47" customFormat="1" ht="34.5" customHeight="1" thickBot="1" x14ac:dyDescent="0.7">
      <c r="B16" s="108">
        <v>8</v>
      </c>
      <c r="C16" s="149"/>
      <c r="D16" s="127"/>
      <c r="E16" s="128"/>
      <c r="F16" s="128"/>
      <c r="G16" s="129"/>
      <c r="H16" s="16">
        <f>(G16-D16)-(F16-E16)</f>
        <v>0</v>
      </c>
      <c r="I16" s="121"/>
      <c r="J16" s="122"/>
      <c r="K16" s="122"/>
      <c r="L16" s="123"/>
      <c r="M16" s="16">
        <f>(L16-I16)-(K16-J16)</f>
        <v>0</v>
      </c>
      <c r="N16" s="20"/>
      <c r="O16" s="17"/>
      <c r="P16" s="17"/>
      <c r="Q16" s="21"/>
      <c r="R16" s="16">
        <f t="shared" si="0"/>
        <v>0</v>
      </c>
      <c r="S16" s="20"/>
      <c r="T16" s="17"/>
      <c r="U16" s="17"/>
      <c r="V16" s="21"/>
      <c r="W16" s="16">
        <f t="shared" si="2"/>
        <v>0</v>
      </c>
      <c r="X16" s="178" t="s">
        <v>12</v>
      </c>
      <c r="Y16" s="179"/>
      <c r="Z16" s="179"/>
      <c r="AA16" s="180"/>
      <c r="AB16" s="16">
        <v>0</v>
      </c>
      <c r="AC16" s="20"/>
      <c r="AD16" s="17"/>
      <c r="AE16" s="17"/>
      <c r="AF16" s="21"/>
      <c r="AG16" s="16">
        <f>(AF16-AC16)-(AE16-AD16)</f>
        <v>0</v>
      </c>
      <c r="AH16" s="187" t="s">
        <v>12</v>
      </c>
      <c r="AI16" s="188"/>
      <c r="AJ16" s="188"/>
      <c r="AK16" s="189"/>
      <c r="AL16" s="16">
        <v>0</v>
      </c>
      <c r="AM16" s="18">
        <f t="shared" si="1"/>
        <v>0</v>
      </c>
      <c r="AO16" s="97"/>
      <c r="AP16" s="98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</row>
    <row r="17" spans="1:257" s="47" customFormat="1" ht="34.5" customHeight="1" thickBot="1" x14ac:dyDescent="0.7">
      <c r="A17" s="108">
        <v>8</v>
      </c>
      <c r="B17" s="141">
        <v>9</v>
      </c>
      <c r="C17" s="147"/>
      <c r="D17" s="20"/>
      <c r="E17" s="17"/>
      <c r="F17" s="17"/>
      <c r="G17" s="21"/>
      <c r="H17" s="16">
        <f>(G17-D17)-(F17-E17)</f>
        <v>0</v>
      </c>
      <c r="I17" s="20"/>
      <c r="J17" s="17"/>
      <c r="K17" s="17"/>
      <c r="L17" s="21"/>
      <c r="M17" s="16">
        <f>(L17-I17)-(K17-J17)</f>
        <v>0</v>
      </c>
      <c r="N17" s="20"/>
      <c r="O17" s="17"/>
      <c r="P17" s="17"/>
      <c r="Q17" s="21"/>
      <c r="R17" s="16">
        <f t="shared" si="0"/>
        <v>0</v>
      </c>
      <c r="S17" s="20"/>
      <c r="T17" s="17"/>
      <c r="U17" s="17"/>
      <c r="V17" s="21"/>
      <c r="W17" s="16">
        <f t="shared" si="2"/>
        <v>0</v>
      </c>
      <c r="X17" s="178" t="s">
        <v>12</v>
      </c>
      <c r="Y17" s="179"/>
      <c r="Z17" s="179"/>
      <c r="AA17" s="180"/>
      <c r="AB17" s="16">
        <v>0</v>
      </c>
      <c r="AC17" s="20"/>
      <c r="AD17" s="17"/>
      <c r="AE17" s="17"/>
      <c r="AF17" s="21"/>
      <c r="AG17" s="16">
        <f>(AF17-AC17)-(AE17-AD17)</f>
        <v>0</v>
      </c>
      <c r="AH17" s="178" t="s">
        <v>12</v>
      </c>
      <c r="AI17" s="179"/>
      <c r="AJ17" s="179"/>
      <c r="AK17" s="180"/>
      <c r="AL17" s="16">
        <v>0</v>
      </c>
      <c r="AM17" s="18">
        <f t="shared" si="1"/>
        <v>0</v>
      </c>
      <c r="AN17" s="113"/>
      <c r="AO17" s="92"/>
      <c r="AP17" s="93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7" s="39" customFormat="1" ht="34.5" customHeight="1" thickBot="1" x14ac:dyDescent="0.7">
      <c r="A18" s="37"/>
      <c r="B18" s="141">
        <v>10</v>
      </c>
      <c r="C18" s="150"/>
      <c r="D18" s="121"/>
      <c r="E18" s="122"/>
      <c r="F18" s="122"/>
      <c r="G18" s="123"/>
      <c r="H18" s="16">
        <f>(G18-D18)-(F18-E18)</f>
        <v>0</v>
      </c>
      <c r="I18" s="20"/>
      <c r="J18" s="17"/>
      <c r="K18" s="17"/>
      <c r="L18" s="21"/>
      <c r="M18" s="16">
        <f>(L18-I18)-(K18-J18)</f>
        <v>0</v>
      </c>
      <c r="N18" s="20"/>
      <c r="O18" s="17"/>
      <c r="P18" s="17"/>
      <c r="Q18" s="21"/>
      <c r="R18" s="16">
        <f t="shared" si="0"/>
        <v>0</v>
      </c>
      <c r="S18" s="20"/>
      <c r="T18" s="17"/>
      <c r="U18" s="17"/>
      <c r="V18" s="21"/>
      <c r="W18" s="16">
        <f t="shared" si="2"/>
        <v>0</v>
      </c>
      <c r="X18" s="20"/>
      <c r="Y18" s="17"/>
      <c r="Z18" s="17"/>
      <c r="AA18" s="21"/>
      <c r="AB18" s="16">
        <f>(AA18-X18)-(Z18-Y18)</f>
        <v>0</v>
      </c>
      <c r="AC18" s="178" t="s">
        <v>12</v>
      </c>
      <c r="AD18" s="179"/>
      <c r="AE18" s="179"/>
      <c r="AF18" s="180"/>
      <c r="AG18" s="16">
        <v>0</v>
      </c>
      <c r="AH18" s="20"/>
      <c r="AI18" s="17"/>
      <c r="AJ18" s="17"/>
      <c r="AK18" s="21"/>
      <c r="AL18" s="16">
        <f>(AK18-AH18)-(AJ18-AI18)</f>
        <v>0</v>
      </c>
      <c r="AM18" s="18">
        <f t="shared" si="1"/>
        <v>0</v>
      </c>
      <c r="AN18" s="37"/>
      <c r="AO18" s="92"/>
      <c r="AP18" s="93"/>
      <c r="AQ18" s="110"/>
      <c r="AR18" s="110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</row>
    <row r="19" spans="1:257" s="39" customFormat="1" ht="34.5" customHeight="1" thickBot="1" x14ac:dyDescent="0.7">
      <c r="A19" s="37"/>
      <c r="B19" s="143">
        <v>11</v>
      </c>
      <c r="C19" s="151"/>
      <c r="D19" s="178" t="s">
        <v>12</v>
      </c>
      <c r="E19" s="179"/>
      <c r="F19" s="179"/>
      <c r="G19" s="180"/>
      <c r="H19" s="16">
        <v>0</v>
      </c>
      <c r="I19" s="20"/>
      <c r="J19" s="17"/>
      <c r="K19" s="17"/>
      <c r="L19" s="21"/>
      <c r="M19" s="16">
        <f>(L19-I19)-(K19-J19)</f>
        <v>0</v>
      </c>
      <c r="N19" s="20"/>
      <c r="O19" s="17"/>
      <c r="P19" s="17"/>
      <c r="Q19" s="21"/>
      <c r="R19" s="16">
        <f t="shared" si="0"/>
        <v>0</v>
      </c>
      <c r="S19" s="20"/>
      <c r="T19" s="17"/>
      <c r="U19" s="17"/>
      <c r="V19" s="21"/>
      <c r="W19" s="16">
        <f t="shared" si="2"/>
        <v>0</v>
      </c>
      <c r="X19" s="20"/>
      <c r="Y19" s="17"/>
      <c r="Z19" s="17"/>
      <c r="AA19" s="21"/>
      <c r="AB19" s="16">
        <f>(AA19-X19)-(Z19-Y19)</f>
        <v>0</v>
      </c>
      <c r="AC19" s="121"/>
      <c r="AD19" s="122"/>
      <c r="AE19" s="122"/>
      <c r="AF19" s="123"/>
      <c r="AG19" s="16">
        <f>(AF19-AC19)-(AE19-AD19)</f>
        <v>0</v>
      </c>
      <c r="AH19" s="20"/>
      <c r="AI19" s="17"/>
      <c r="AJ19" s="17"/>
      <c r="AK19" s="21"/>
      <c r="AL19" s="16">
        <f>(AK19-AH19)-(AJ19-AI19)</f>
        <v>0</v>
      </c>
      <c r="AM19" s="18">
        <f t="shared" si="1"/>
        <v>0</v>
      </c>
      <c r="AN19" s="37"/>
      <c r="AO19" s="92"/>
      <c r="AP19" s="93"/>
      <c r="AQ19" s="110"/>
      <c r="AR19" s="110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</row>
    <row r="20" spans="1:257" s="39" customFormat="1" ht="34.5" customHeight="1" thickBot="1" x14ac:dyDescent="0.7">
      <c r="A20" s="37"/>
      <c r="B20" s="144">
        <v>12</v>
      </c>
      <c r="C20" s="153"/>
      <c r="D20" s="124"/>
      <c r="E20" s="125"/>
      <c r="F20" s="125"/>
      <c r="G20" s="126"/>
      <c r="H20" s="25">
        <f>(G20-D20)-(F20-E20)</f>
        <v>0</v>
      </c>
      <c r="I20" s="34"/>
      <c r="J20" s="35"/>
      <c r="K20" s="35"/>
      <c r="L20" s="27"/>
      <c r="M20" s="25">
        <f>(L20-I20)-(K20-J20)</f>
        <v>0</v>
      </c>
      <c r="N20" s="34"/>
      <c r="O20" s="35"/>
      <c r="P20" s="35"/>
      <c r="Q20" s="27"/>
      <c r="R20" s="25">
        <f t="shared" si="0"/>
        <v>0</v>
      </c>
      <c r="S20" s="178" t="s">
        <v>12</v>
      </c>
      <c r="T20" s="179"/>
      <c r="U20" s="179"/>
      <c r="V20" s="180"/>
      <c r="W20" s="25">
        <v>0</v>
      </c>
      <c r="X20" s="34"/>
      <c r="Y20" s="35"/>
      <c r="Z20" s="35"/>
      <c r="AA20" s="27"/>
      <c r="AB20" s="25">
        <f>(AA20-X20)-(Z20-Y20)</f>
        <v>0</v>
      </c>
      <c r="AC20" s="178" t="s">
        <v>12</v>
      </c>
      <c r="AD20" s="179"/>
      <c r="AE20" s="179"/>
      <c r="AF20" s="180"/>
      <c r="AG20" s="25">
        <v>0</v>
      </c>
      <c r="AH20" s="34"/>
      <c r="AI20" s="35"/>
      <c r="AJ20" s="35"/>
      <c r="AK20" s="27"/>
      <c r="AL20" s="25">
        <f>(AK20-AH20)-(AJ20-AI20)</f>
        <v>0</v>
      </c>
      <c r="AM20" s="18">
        <f t="shared" si="1"/>
        <v>0</v>
      </c>
      <c r="AN20" s="37"/>
      <c r="AO20" s="101"/>
      <c r="AP20" s="102"/>
      <c r="AQ20" s="110"/>
      <c r="AR20" s="110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</row>
    <row r="21" spans="1:257" ht="34.5" thickBot="1" x14ac:dyDescent="0.45">
      <c r="B21" s="215" t="s">
        <v>13</v>
      </c>
      <c r="C21" s="216"/>
      <c r="D21" s="40"/>
      <c r="E21" s="40"/>
      <c r="F21" s="40"/>
      <c r="G21" s="118"/>
      <c r="H21" s="58">
        <f>SUM(H9:H20)</f>
        <v>0</v>
      </c>
      <c r="I21" s="40"/>
      <c r="J21" s="40"/>
      <c r="K21" s="40"/>
      <c r="L21" s="118"/>
      <c r="M21" s="58">
        <f>SUM(M9:M20)</f>
        <v>0</v>
      </c>
      <c r="N21" s="40"/>
      <c r="O21" s="40"/>
      <c r="P21" s="40"/>
      <c r="Q21" s="118"/>
      <c r="R21" s="58">
        <f>SUM(R9:R20)</f>
        <v>0</v>
      </c>
      <c r="S21" s="40"/>
      <c r="T21" s="40"/>
      <c r="U21" s="40"/>
      <c r="V21" s="118"/>
      <c r="W21" s="58">
        <f>SUM(W9:W20)</f>
        <v>0</v>
      </c>
      <c r="X21" s="40"/>
      <c r="Y21" s="40"/>
      <c r="Z21" s="40"/>
      <c r="AA21" s="118"/>
      <c r="AB21" s="58">
        <f>SUM(AB9:AB20)</f>
        <v>0</v>
      </c>
      <c r="AC21" s="40"/>
      <c r="AD21" s="40"/>
      <c r="AE21" s="40"/>
      <c r="AF21" s="118"/>
      <c r="AG21" s="58">
        <f>SUM(AG9:AG20)</f>
        <v>0</v>
      </c>
      <c r="AH21" s="40"/>
      <c r="AI21" s="40"/>
      <c r="AJ21" s="40"/>
      <c r="AK21" s="118"/>
      <c r="AL21" s="59">
        <f>SUM(AL9:AL20)</f>
        <v>0</v>
      </c>
      <c r="AM21" s="60">
        <f>SUM(AM9:AM20)</f>
        <v>0</v>
      </c>
      <c r="AO21" s="4"/>
      <c r="AP21" s="4"/>
    </row>
    <row r="22" spans="1:257" ht="28.5" thickBot="1" x14ac:dyDescent="0.45">
      <c r="B22" s="7"/>
      <c r="C22" s="7"/>
      <c r="D22" s="61"/>
      <c r="E22" s="61"/>
      <c r="F22" s="61"/>
      <c r="G22" s="62"/>
      <c r="H22" s="63"/>
      <c r="I22" s="61"/>
      <c r="J22" s="61"/>
      <c r="K22" s="61"/>
      <c r="L22" s="62"/>
      <c r="M22" s="63"/>
      <c r="N22" s="61"/>
      <c r="O22" s="61"/>
      <c r="P22" s="61"/>
      <c r="Q22" s="62"/>
      <c r="R22" s="63"/>
      <c r="S22" s="61"/>
      <c r="T22" s="61"/>
      <c r="U22" s="61"/>
      <c r="V22" s="62"/>
      <c r="W22" s="63"/>
      <c r="X22" s="61"/>
      <c r="Y22" s="61"/>
      <c r="Z22" s="61"/>
      <c r="AA22" s="62"/>
      <c r="AB22" s="63"/>
      <c r="AC22" s="61"/>
      <c r="AD22" s="61"/>
      <c r="AE22" s="61"/>
      <c r="AF22" s="62"/>
      <c r="AG22" s="63"/>
      <c r="AH22" s="61"/>
      <c r="AI22" s="61"/>
      <c r="AJ22" s="61"/>
      <c r="AK22" s="62"/>
      <c r="AL22" s="63"/>
      <c r="AM22" s="64"/>
      <c r="AO22" s="4"/>
      <c r="AP22" s="4"/>
    </row>
    <row r="23" spans="1:257" ht="28.5" thickBot="1" x14ac:dyDescent="0.45">
      <c r="B23" s="217" t="s">
        <v>28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9"/>
      <c r="AO23" s="4"/>
      <c r="AP23" s="4"/>
    </row>
    <row r="24" spans="1:257" ht="28.5" thickBot="1" x14ac:dyDescent="0.45">
      <c r="B24" s="197" t="s">
        <v>33</v>
      </c>
      <c r="C24" s="198"/>
      <c r="D24" s="203">
        <f>D6</f>
        <v>42537</v>
      </c>
      <c r="E24" s="204"/>
      <c r="F24" s="204"/>
      <c r="G24" s="205"/>
      <c r="H24" s="206"/>
      <c r="I24" s="203">
        <f>D24+1</f>
        <v>42538</v>
      </c>
      <c r="J24" s="204"/>
      <c r="K24" s="204"/>
      <c r="L24" s="205"/>
      <c r="M24" s="206"/>
      <c r="N24" s="203">
        <f>I24+1</f>
        <v>42539</v>
      </c>
      <c r="O24" s="204"/>
      <c r="P24" s="204"/>
      <c r="Q24" s="205"/>
      <c r="R24" s="206"/>
      <c r="S24" s="203">
        <f>N24+1</f>
        <v>42540</v>
      </c>
      <c r="T24" s="204"/>
      <c r="U24" s="204"/>
      <c r="V24" s="205"/>
      <c r="W24" s="206"/>
      <c r="X24" s="203">
        <f>S24+1</f>
        <v>42541</v>
      </c>
      <c r="Y24" s="204"/>
      <c r="Z24" s="204"/>
      <c r="AA24" s="205"/>
      <c r="AB24" s="211"/>
      <c r="AC24" s="203">
        <f>X24+1</f>
        <v>42542</v>
      </c>
      <c r="AD24" s="204"/>
      <c r="AE24" s="204"/>
      <c r="AF24" s="205"/>
      <c r="AG24" s="211"/>
      <c r="AH24" s="203">
        <f>AC24+1</f>
        <v>42543</v>
      </c>
      <c r="AI24" s="204"/>
      <c r="AJ24" s="204"/>
      <c r="AK24" s="205"/>
      <c r="AL24" s="211"/>
      <c r="AM24" s="53"/>
      <c r="AO24" s="4"/>
      <c r="AP24" s="4"/>
    </row>
    <row r="25" spans="1:257" ht="28.5" thickBot="1" x14ac:dyDescent="0.45">
      <c r="B25" s="199"/>
      <c r="C25" s="200"/>
      <c r="D25" s="208" t="s">
        <v>1</v>
      </c>
      <c r="E25" s="209"/>
      <c r="F25" s="209"/>
      <c r="G25" s="210"/>
      <c r="H25" s="207"/>
      <c r="I25" s="208" t="s">
        <v>2</v>
      </c>
      <c r="J25" s="209"/>
      <c r="K25" s="209"/>
      <c r="L25" s="210"/>
      <c r="M25" s="207"/>
      <c r="N25" s="208" t="s">
        <v>3</v>
      </c>
      <c r="O25" s="209"/>
      <c r="P25" s="209"/>
      <c r="Q25" s="210"/>
      <c r="R25" s="207"/>
      <c r="S25" s="208" t="s">
        <v>4</v>
      </c>
      <c r="T25" s="209"/>
      <c r="U25" s="209"/>
      <c r="V25" s="210"/>
      <c r="W25" s="207"/>
      <c r="X25" s="208" t="s">
        <v>5</v>
      </c>
      <c r="Y25" s="209"/>
      <c r="Z25" s="209"/>
      <c r="AA25" s="210"/>
      <c r="AB25" s="212"/>
      <c r="AC25" s="208" t="s">
        <v>6</v>
      </c>
      <c r="AD25" s="209"/>
      <c r="AE25" s="209"/>
      <c r="AF25" s="210"/>
      <c r="AG25" s="212"/>
      <c r="AH25" s="208" t="s">
        <v>7</v>
      </c>
      <c r="AI25" s="209"/>
      <c r="AJ25" s="209"/>
      <c r="AK25" s="210"/>
      <c r="AL25" s="212"/>
      <c r="AM25" s="120" t="s">
        <v>8</v>
      </c>
      <c r="AO25" s="54"/>
      <c r="AP25" s="55"/>
    </row>
    <row r="26" spans="1:257" ht="28.5" thickBot="1" x14ac:dyDescent="0.45">
      <c r="B26" s="201"/>
      <c r="C26" s="202"/>
      <c r="D26" s="119" t="s">
        <v>31</v>
      </c>
      <c r="E26" s="190" t="s">
        <v>9</v>
      </c>
      <c r="F26" s="191"/>
      <c r="G26" s="119" t="s">
        <v>10</v>
      </c>
      <c r="H26" s="119" t="s">
        <v>11</v>
      </c>
      <c r="I26" s="119" t="s">
        <v>31</v>
      </c>
      <c r="J26" s="190" t="s">
        <v>9</v>
      </c>
      <c r="K26" s="191"/>
      <c r="L26" s="119" t="s">
        <v>10</v>
      </c>
      <c r="M26" s="119" t="s">
        <v>11</v>
      </c>
      <c r="N26" s="119" t="s">
        <v>31</v>
      </c>
      <c r="O26" s="190" t="s">
        <v>9</v>
      </c>
      <c r="P26" s="191"/>
      <c r="Q26" s="119" t="s">
        <v>10</v>
      </c>
      <c r="R26" s="119" t="s">
        <v>11</v>
      </c>
      <c r="S26" s="119" t="s">
        <v>31</v>
      </c>
      <c r="T26" s="190" t="s">
        <v>9</v>
      </c>
      <c r="U26" s="191"/>
      <c r="V26" s="119" t="s">
        <v>10</v>
      </c>
      <c r="W26" s="119" t="s">
        <v>11</v>
      </c>
      <c r="X26" s="119" t="s">
        <v>31</v>
      </c>
      <c r="Y26" s="190" t="s">
        <v>9</v>
      </c>
      <c r="Z26" s="191"/>
      <c r="AA26" s="119" t="s">
        <v>10</v>
      </c>
      <c r="AB26" s="119" t="s">
        <v>11</v>
      </c>
      <c r="AC26" s="119" t="s">
        <v>31</v>
      </c>
      <c r="AD26" s="190" t="s">
        <v>9</v>
      </c>
      <c r="AE26" s="191"/>
      <c r="AF26" s="119" t="s">
        <v>10</v>
      </c>
      <c r="AG26" s="119" t="s">
        <v>11</v>
      </c>
      <c r="AH26" s="119" t="s">
        <v>31</v>
      </c>
      <c r="AI26" s="190" t="s">
        <v>9</v>
      </c>
      <c r="AJ26" s="191"/>
      <c r="AK26" s="119" t="s">
        <v>10</v>
      </c>
      <c r="AL26" s="119" t="s">
        <v>11</v>
      </c>
      <c r="AM26" s="9"/>
      <c r="AO26" s="221" t="s">
        <v>25</v>
      </c>
      <c r="AP26" s="222"/>
    </row>
    <row r="27" spans="1:257" ht="34.5" thickBot="1" x14ac:dyDescent="0.7">
      <c r="B27" s="140">
        <v>1</v>
      </c>
      <c r="C27" s="136"/>
      <c r="D27" s="70"/>
      <c r="E27" s="13"/>
      <c r="F27" s="13"/>
      <c r="G27" s="14"/>
      <c r="H27" s="67">
        <f>(G27-D27)-(F27-E27)</f>
        <v>0</v>
      </c>
      <c r="I27" s="33"/>
      <c r="J27" s="17"/>
      <c r="K27" s="17"/>
      <c r="L27" s="21"/>
      <c r="M27" s="67">
        <f t="shared" ref="M27:M37" si="3">(L27-I27)-(K27-J27)</f>
        <v>0</v>
      </c>
      <c r="N27" s="33"/>
      <c r="O27" s="17"/>
      <c r="P27" s="17"/>
      <c r="Q27" s="21"/>
      <c r="R27" s="67">
        <f t="shared" ref="R27:R38" si="4">(Q27-N27)-(P27-O27)</f>
        <v>0</v>
      </c>
      <c r="S27" s="33"/>
      <c r="T27" s="17"/>
      <c r="U27" s="17"/>
      <c r="V27" s="21"/>
      <c r="W27" s="67">
        <f>(V27-S27)-(U27-T27)</f>
        <v>0</v>
      </c>
      <c r="X27" s="33"/>
      <c r="Y27" s="17"/>
      <c r="Z27" s="17"/>
      <c r="AA27" s="21"/>
      <c r="AB27" s="67">
        <f>(AA27-X27)-(Z27-Y27)</f>
        <v>0</v>
      </c>
      <c r="AC27" s="33"/>
      <c r="AD27" s="17"/>
      <c r="AE27" s="17"/>
      <c r="AF27" s="21"/>
      <c r="AG27" s="66">
        <f>(AF27-AC27)-(AE27-AD27)</f>
        <v>0</v>
      </c>
      <c r="AH27" s="178" t="s">
        <v>12</v>
      </c>
      <c r="AI27" s="179"/>
      <c r="AJ27" s="179"/>
      <c r="AK27" s="180"/>
      <c r="AL27" s="10">
        <v>0</v>
      </c>
      <c r="AM27" s="69">
        <f>AL27+AG27+AB27+W27+R27+M27+H27</f>
        <v>0</v>
      </c>
      <c r="AO27" s="90"/>
      <c r="AP27" s="91"/>
    </row>
    <row r="28" spans="1:257" ht="34.5" thickBot="1" x14ac:dyDescent="0.7">
      <c r="B28" s="142">
        <v>2</v>
      </c>
      <c r="C28" s="146"/>
      <c r="D28" s="33"/>
      <c r="E28" s="17"/>
      <c r="F28" s="17"/>
      <c r="G28" s="21"/>
      <c r="H28" s="16">
        <f>(G28-D28)-(F28-E28)</f>
        <v>0</v>
      </c>
      <c r="I28" s="33"/>
      <c r="J28" s="17"/>
      <c r="K28" s="17"/>
      <c r="L28" s="21"/>
      <c r="M28" s="16">
        <f t="shared" si="3"/>
        <v>0</v>
      </c>
      <c r="N28" s="33"/>
      <c r="O28" s="17"/>
      <c r="P28" s="17"/>
      <c r="Q28" s="21"/>
      <c r="R28" s="16">
        <f t="shared" si="4"/>
        <v>0</v>
      </c>
      <c r="S28" s="33"/>
      <c r="T28" s="17"/>
      <c r="U28" s="17"/>
      <c r="V28" s="21"/>
      <c r="W28" s="16">
        <f>(V28-S28)-(U28-T28)</f>
        <v>0</v>
      </c>
      <c r="X28" s="33"/>
      <c r="Y28" s="17"/>
      <c r="Z28" s="17"/>
      <c r="AA28" s="21"/>
      <c r="AB28" s="16">
        <f>(AA28-X28)-(Z28-Y28)</f>
        <v>0</v>
      </c>
      <c r="AC28" s="178" t="s">
        <v>12</v>
      </c>
      <c r="AD28" s="179"/>
      <c r="AE28" s="179"/>
      <c r="AF28" s="180"/>
      <c r="AG28" s="16">
        <v>0</v>
      </c>
      <c r="AH28" s="154"/>
      <c r="AI28" s="122"/>
      <c r="AJ28" s="122"/>
      <c r="AK28" s="123"/>
      <c r="AL28" s="16">
        <f>(AK28-AH28)-(AJ28-AI28)</f>
        <v>0</v>
      </c>
      <c r="AM28" s="71">
        <f>AL28+AG28+AB28+W28+R28+M28+H28</f>
        <v>0</v>
      </c>
      <c r="AO28" s="92"/>
      <c r="AP28" s="93"/>
    </row>
    <row r="29" spans="1:257" ht="34.5" thickBot="1" x14ac:dyDescent="0.7">
      <c r="B29" s="142">
        <v>3</v>
      </c>
      <c r="C29" s="146"/>
      <c r="D29" s="33"/>
      <c r="E29" s="17"/>
      <c r="F29" s="17"/>
      <c r="G29" s="21"/>
      <c r="H29" s="16">
        <f>(G29-D29)-(F29-E29)</f>
        <v>0</v>
      </c>
      <c r="I29" s="33"/>
      <c r="J29" s="17"/>
      <c r="K29" s="17"/>
      <c r="L29" s="21"/>
      <c r="M29" s="16">
        <f t="shared" si="3"/>
        <v>0</v>
      </c>
      <c r="N29" s="33"/>
      <c r="O29" s="17"/>
      <c r="P29" s="17"/>
      <c r="Q29" s="21"/>
      <c r="R29" s="16">
        <f t="shared" si="4"/>
        <v>0</v>
      </c>
      <c r="S29" s="33"/>
      <c r="T29" s="17"/>
      <c r="U29" s="17"/>
      <c r="V29" s="21"/>
      <c r="W29" s="16">
        <f>(V29-S29)-(U29-T29)</f>
        <v>0</v>
      </c>
      <c r="X29" s="178" t="s">
        <v>12</v>
      </c>
      <c r="Y29" s="179"/>
      <c r="Z29" s="179"/>
      <c r="AA29" s="180"/>
      <c r="AB29" s="16">
        <v>0</v>
      </c>
      <c r="AC29" s="154"/>
      <c r="AD29" s="122"/>
      <c r="AE29" s="122"/>
      <c r="AF29" s="123"/>
      <c r="AG29" s="16">
        <f>(AF29-AC29)-(AE29-AD29)</f>
        <v>0</v>
      </c>
      <c r="AH29" s="33"/>
      <c r="AI29" s="17"/>
      <c r="AJ29" s="17"/>
      <c r="AK29" s="21"/>
      <c r="AL29" s="16">
        <f>(AK29-AH29)-(AJ29-AI29)</f>
        <v>0</v>
      </c>
      <c r="AM29" s="71">
        <f>AL29+AG29+AB29+W29+R29+M29+H29</f>
        <v>0</v>
      </c>
      <c r="AO29" s="94"/>
      <c r="AP29" s="95"/>
    </row>
    <row r="30" spans="1:257" s="39" customFormat="1" ht="34.5" customHeight="1" thickBot="1" x14ac:dyDescent="0.45">
      <c r="A30" s="37"/>
      <c r="B30" s="141">
        <v>4</v>
      </c>
      <c r="C30" s="146"/>
      <c r="D30" s="70"/>
      <c r="E30" s="13"/>
      <c r="F30" s="13"/>
      <c r="G30" s="14"/>
      <c r="H30" s="16">
        <f>(G30-D30)-(F30-E30)</f>
        <v>0</v>
      </c>
      <c r="I30" s="33"/>
      <c r="J30" s="17"/>
      <c r="K30" s="17"/>
      <c r="L30" s="21"/>
      <c r="M30" s="16">
        <f t="shared" si="3"/>
        <v>0</v>
      </c>
      <c r="N30" s="33"/>
      <c r="O30" s="17"/>
      <c r="P30" s="17"/>
      <c r="Q30" s="21"/>
      <c r="R30" s="16">
        <f t="shared" si="4"/>
        <v>0</v>
      </c>
      <c r="S30" s="178" t="s">
        <v>12</v>
      </c>
      <c r="T30" s="179"/>
      <c r="U30" s="179"/>
      <c r="V30" s="180"/>
      <c r="W30" s="16">
        <v>0</v>
      </c>
      <c r="X30" s="155"/>
      <c r="Y30" s="156"/>
      <c r="Z30" s="156"/>
      <c r="AA30" s="157"/>
      <c r="AB30" s="16">
        <f>(AA30-X30)-(Z30-Y30)</f>
        <v>0</v>
      </c>
      <c r="AC30" s="33"/>
      <c r="AD30" s="17"/>
      <c r="AE30" s="17"/>
      <c r="AF30" s="21"/>
      <c r="AG30" s="16">
        <f>(AF30-AC30)-(AE30-AD30)</f>
        <v>0</v>
      </c>
      <c r="AH30" s="187" t="s">
        <v>12</v>
      </c>
      <c r="AI30" s="188"/>
      <c r="AJ30" s="188"/>
      <c r="AK30" s="189"/>
      <c r="AL30" s="16">
        <v>0</v>
      </c>
      <c r="AM30" s="72">
        <f>AL30+AG30+AB30+W30+R30+M30+H30</f>
        <v>0</v>
      </c>
      <c r="AN30" s="37"/>
      <c r="AO30" s="92"/>
      <c r="AP30" s="96"/>
      <c r="AQ30" s="110"/>
      <c r="AR30" s="110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</row>
    <row r="31" spans="1:257" ht="34.5" thickBot="1" x14ac:dyDescent="0.7">
      <c r="B31" s="142">
        <v>5</v>
      </c>
      <c r="C31" s="148"/>
      <c r="D31" s="33"/>
      <c r="E31" s="17"/>
      <c r="F31" s="17"/>
      <c r="G31" s="21"/>
      <c r="H31" s="16">
        <f>(G31-D31)-(F31-E31)</f>
        <v>0</v>
      </c>
      <c r="I31" s="33"/>
      <c r="J31" s="17"/>
      <c r="K31" s="17"/>
      <c r="L31" s="21"/>
      <c r="M31" s="16">
        <f>(L31-I31)-(K31-J31)</f>
        <v>0</v>
      </c>
      <c r="N31" s="33"/>
      <c r="O31" s="17"/>
      <c r="P31" s="17"/>
      <c r="Q31" s="21"/>
      <c r="R31" s="16">
        <f>(Q31-N31)-(P31-O31)</f>
        <v>0</v>
      </c>
      <c r="S31" s="154"/>
      <c r="T31" s="122"/>
      <c r="U31" s="122"/>
      <c r="V31" s="123"/>
      <c r="W31" s="16">
        <f>(V31-S31)-(U31-T31)</f>
        <v>0</v>
      </c>
      <c r="X31" s="33"/>
      <c r="Y31" s="17"/>
      <c r="Z31" s="17"/>
      <c r="AA31" s="21"/>
      <c r="AB31" s="16">
        <f>(AA31-X31)-(Z31-Y31)</f>
        <v>0</v>
      </c>
      <c r="AC31" s="178" t="s">
        <v>12</v>
      </c>
      <c r="AD31" s="179"/>
      <c r="AE31" s="179"/>
      <c r="AF31" s="180"/>
      <c r="AG31" s="16">
        <v>0</v>
      </c>
      <c r="AH31" s="178" t="s">
        <v>12</v>
      </c>
      <c r="AI31" s="179"/>
      <c r="AJ31" s="179"/>
      <c r="AK31" s="180"/>
      <c r="AL31" s="16">
        <v>0</v>
      </c>
      <c r="AM31" s="71">
        <f t="shared" ref="AM31:AM38" si="5">AL31+AG31+AB31+W31+R31+M31+H31</f>
        <v>0</v>
      </c>
      <c r="AO31" s="94"/>
      <c r="AP31" s="95"/>
    </row>
    <row r="32" spans="1:257" s="39" customFormat="1" ht="34.5" customHeight="1" thickBot="1" x14ac:dyDescent="0.7">
      <c r="A32" s="37"/>
      <c r="B32" s="141">
        <v>6</v>
      </c>
      <c r="C32" s="152"/>
      <c r="D32" s="178" t="s">
        <v>12</v>
      </c>
      <c r="E32" s="179"/>
      <c r="F32" s="179"/>
      <c r="G32" s="180"/>
      <c r="H32" s="45">
        <v>0</v>
      </c>
      <c r="I32" s="33"/>
      <c r="J32" s="17"/>
      <c r="K32" s="17"/>
      <c r="L32" s="21"/>
      <c r="M32" s="45">
        <f t="shared" si="3"/>
        <v>0</v>
      </c>
      <c r="N32" s="33"/>
      <c r="O32" s="17"/>
      <c r="P32" s="17"/>
      <c r="Q32" s="21"/>
      <c r="R32" s="45">
        <f>(Q32-N32)-(P32-O32)</f>
        <v>0</v>
      </c>
      <c r="S32" s="33"/>
      <c r="T32" s="17"/>
      <c r="U32" s="17"/>
      <c r="V32" s="21"/>
      <c r="W32" s="45">
        <f>(V32-S32)-(U32-T32)</f>
        <v>0</v>
      </c>
      <c r="X32" s="178" t="s">
        <v>12</v>
      </c>
      <c r="Y32" s="179"/>
      <c r="Z32" s="179"/>
      <c r="AA32" s="180"/>
      <c r="AB32" s="45">
        <v>0</v>
      </c>
      <c r="AC32" s="154"/>
      <c r="AD32" s="122"/>
      <c r="AE32" s="122"/>
      <c r="AF32" s="123"/>
      <c r="AG32" s="45">
        <f>(AF32-AC32)-(AE32-AD32)</f>
        <v>0</v>
      </c>
      <c r="AH32" s="154"/>
      <c r="AI32" s="122"/>
      <c r="AJ32" s="122"/>
      <c r="AK32" s="123"/>
      <c r="AL32" s="45">
        <f>(AK32-AH32)-(AJ32-AI32)</f>
        <v>0</v>
      </c>
      <c r="AM32" s="71">
        <f t="shared" si="5"/>
        <v>0</v>
      </c>
      <c r="AN32" s="37"/>
      <c r="AO32" s="94"/>
      <c r="AP32" s="96"/>
      <c r="AQ32" s="110"/>
      <c r="AR32" s="110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</row>
    <row r="33" spans="1:160" ht="34.5" thickBot="1" x14ac:dyDescent="0.7">
      <c r="B33" s="142">
        <v>7</v>
      </c>
      <c r="C33" s="146"/>
      <c r="D33" s="154"/>
      <c r="E33" s="122"/>
      <c r="F33" s="122"/>
      <c r="G33" s="123"/>
      <c r="H33" s="16">
        <f>(G33-D33)-(F33-E33)</f>
        <v>0</v>
      </c>
      <c r="I33" s="33"/>
      <c r="J33" s="17"/>
      <c r="K33" s="17"/>
      <c r="L33" s="21"/>
      <c r="M33" s="16">
        <f>(L33-I33)-(K33-J33)</f>
        <v>0</v>
      </c>
      <c r="N33" s="33"/>
      <c r="O33" s="17"/>
      <c r="P33" s="17"/>
      <c r="Q33" s="21"/>
      <c r="R33" s="16">
        <f>(Q33-N33)-(P33-O33)</f>
        <v>0</v>
      </c>
      <c r="S33" s="33"/>
      <c r="T33" s="17"/>
      <c r="U33" s="17"/>
      <c r="V33" s="21"/>
      <c r="W33" s="16">
        <f>(V33-S33)-(U33-T33)</f>
        <v>0</v>
      </c>
      <c r="X33" s="154"/>
      <c r="Y33" s="122"/>
      <c r="Z33" s="122"/>
      <c r="AA33" s="123"/>
      <c r="AB33" s="16">
        <f>(AA33-X33)-(Z33-Y33)</f>
        <v>0</v>
      </c>
      <c r="AC33" s="33"/>
      <c r="AD33" s="17"/>
      <c r="AE33" s="17"/>
      <c r="AF33" s="21"/>
      <c r="AG33" s="16">
        <f>(AF33-AC33)-(AE33-AD33)</f>
        <v>0</v>
      </c>
      <c r="AH33" s="178" t="s">
        <v>12</v>
      </c>
      <c r="AI33" s="179"/>
      <c r="AJ33" s="179"/>
      <c r="AK33" s="180"/>
      <c r="AL33" s="16">
        <v>0</v>
      </c>
      <c r="AM33" s="71">
        <f>AL33+AG33+AB33+W33+R33+M33+H33</f>
        <v>0</v>
      </c>
      <c r="AO33" s="97"/>
      <c r="AP33" s="98"/>
    </row>
    <row r="34" spans="1:160" ht="34.5" thickBot="1" x14ac:dyDescent="0.7">
      <c r="B34" s="142">
        <v>8</v>
      </c>
      <c r="C34" s="146"/>
      <c r="D34" s="70"/>
      <c r="E34" s="13"/>
      <c r="F34" s="13"/>
      <c r="G34" s="14"/>
      <c r="H34" s="16">
        <f>(G34-D34)-(F34-E34)</f>
        <v>0</v>
      </c>
      <c r="I34" s="33"/>
      <c r="J34" s="17"/>
      <c r="K34" s="17"/>
      <c r="L34" s="21"/>
      <c r="M34" s="16">
        <f>(L34-I34)-(K34-J34)</f>
        <v>0</v>
      </c>
      <c r="N34" s="33"/>
      <c r="O34" s="17"/>
      <c r="P34" s="17"/>
      <c r="Q34" s="21"/>
      <c r="R34" s="16">
        <f t="shared" si="4"/>
        <v>0</v>
      </c>
      <c r="S34" s="33"/>
      <c r="T34" s="17"/>
      <c r="U34" s="17"/>
      <c r="V34" s="21"/>
      <c r="W34" s="16">
        <f>(V34-S34)-(U34-T34)</f>
        <v>0</v>
      </c>
      <c r="X34" s="178" t="s">
        <v>12</v>
      </c>
      <c r="Y34" s="179"/>
      <c r="Z34" s="179"/>
      <c r="AA34" s="180"/>
      <c r="AB34" s="16">
        <v>0</v>
      </c>
      <c r="AC34" s="33"/>
      <c r="AD34" s="17"/>
      <c r="AE34" s="17"/>
      <c r="AF34" s="21"/>
      <c r="AG34" s="16">
        <f>(AF34-AC34)-(AE34-AD34)</f>
        <v>0</v>
      </c>
      <c r="AH34" s="154"/>
      <c r="AI34" s="122"/>
      <c r="AJ34" s="122"/>
      <c r="AK34" s="123"/>
      <c r="AL34" s="16">
        <f>(AK34-AH34)-(AJ34-AI34)</f>
        <v>0</v>
      </c>
      <c r="AM34" s="71">
        <f t="shared" si="5"/>
        <v>0</v>
      </c>
      <c r="AO34" s="97"/>
      <c r="AP34" s="98"/>
    </row>
    <row r="35" spans="1:160" ht="34.5" thickBot="1" x14ac:dyDescent="0.7">
      <c r="B35" s="142">
        <v>9</v>
      </c>
      <c r="C35" s="147"/>
      <c r="D35" s="166"/>
      <c r="E35" s="128"/>
      <c r="F35" s="128"/>
      <c r="G35" s="129"/>
      <c r="H35" s="16">
        <f>(G35-D35)-(F35-E35)</f>
        <v>0</v>
      </c>
      <c r="I35" s="166"/>
      <c r="J35" s="128"/>
      <c r="K35" s="128"/>
      <c r="L35" s="129"/>
      <c r="M35" s="16">
        <f t="shared" si="3"/>
        <v>0</v>
      </c>
      <c r="N35" s="33"/>
      <c r="O35" s="17"/>
      <c r="P35" s="17"/>
      <c r="Q35" s="21"/>
      <c r="R35" s="16">
        <f t="shared" si="4"/>
        <v>0</v>
      </c>
      <c r="S35" s="178" t="s">
        <v>12</v>
      </c>
      <c r="T35" s="179"/>
      <c r="U35" s="179"/>
      <c r="V35" s="180"/>
      <c r="W35" s="16">
        <v>0</v>
      </c>
      <c r="X35" s="167"/>
      <c r="Y35" s="168"/>
      <c r="Z35" s="168"/>
      <c r="AA35" s="169"/>
      <c r="AB35" s="16">
        <f>(AA35-X35)-(Z35-Y35)</f>
        <v>0</v>
      </c>
      <c r="AC35" s="178" t="s">
        <v>12</v>
      </c>
      <c r="AD35" s="179"/>
      <c r="AE35" s="179"/>
      <c r="AF35" s="180"/>
      <c r="AG35" s="16">
        <v>0</v>
      </c>
      <c r="AH35" s="33"/>
      <c r="AI35" s="17"/>
      <c r="AJ35" s="17"/>
      <c r="AK35" s="21"/>
      <c r="AL35" s="16">
        <f>(AK35-AH35)-(AJ35-AI35)</f>
        <v>0</v>
      </c>
      <c r="AM35" s="71">
        <f t="shared" si="5"/>
        <v>0</v>
      </c>
      <c r="AO35" s="92"/>
      <c r="AP35" s="93"/>
    </row>
    <row r="36" spans="1:160" ht="34.5" thickBot="1" x14ac:dyDescent="0.7">
      <c r="B36" s="142">
        <v>10</v>
      </c>
      <c r="C36" s="146"/>
      <c r="D36" s="181" t="s">
        <v>14</v>
      </c>
      <c r="E36" s="182"/>
      <c r="F36" s="182"/>
      <c r="G36" s="183"/>
      <c r="H36" s="76">
        <v>0</v>
      </c>
      <c r="I36" s="181" t="s">
        <v>14</v>
      </c>
      <c r="J36" s="182"/>
      <c r="K36" s="182"/>
      <c r="L36" s="183"/>
      <c r="M36" s="165">
        <v>0</v>
      </c>
      <c r="N36" s="192" t="s">
        <v>14</v>
      </c>
      <c r="O36" s="192"/>
      <c r="P36" s="192"/>
      <c r="Q36" s="193"/>
      <c r="R36" s="45">
        <v>0</v>
      </c>
      <c r="S36" s="192" t="s">
        <v>14</v>
      </c>
      <c r="T36" s="192"/>
      <c r="U36" s="192"/>
      <c r="V36" s="193"/>
      <c r="W36" s="45">
        <v>0</v>
      </c>
      <c r="X36" s="181" t="s">
        <v>14</v>
      </c>
      <c r="Y36" s="182"/>
      <c r="Z36" s="182"/>
      <c r="AA36" s="183"/>
      <c r="AB36" s="45">
        <v>0</v>
      </c>
      <c r="AC36" s="181" t="s">
        <v>14</v>
      </c>
      <c r="AD36" s="182"/>
      <c r="AE36" s="182"/>
      <c r="AF36" s="183"/>
      <c r="AG36" s="45">
        <v>0</v>
      </c>
      <c r="AH36" s="181" t="s">
        <v>14</v>
      </c>
      <c r="AI36" s="182"/>
      <c r="AJ36" s="182"/>
      <c r="AK36" s="183"/>
      <c r="AL36" s="45">
        <v>0</v>
      </c>
      <c r="AM36" s="71">
        <f t="shared" si="5"/>
        <v>0</v>
      </c>
      <c r="AO36" s="92"/>
      <c r="AP36" s="93"/>
    </row>
    <row r="37" spans="1:160" ht="34.5" thickBot="1" x14ac:dyDescent="0.7">
      <c r="B37" s="142">
        <v>11</v>
      </c>
      <c r="C37" s="146"/>
      <c r="D37" s="178" t="s">
        <v>12</v>
      </c>
      <c r="E37" s="179"/>
      <c r="F37" s="179"/>
      <c r="G37" s="180"/>
      <c r="H37" s="16">
        <v>0</v>
      </c>
      <c r="I37" s="154"/>
      <c r="J37" s="122"/>
      <c r="K37" s="122"/>
      <c r="L37" s="123"/>
      <c r="M37" s="25">
        <f t="shared" si="3"/>
        <v>0</v>
      </c>
      <c r="N37" s="33"/>
      <c r="O37" s="17"/>
      <c r="P37" s="17"/>
      <c r="Q37" s="21"/>
      <c r="R37" s="16">
        <f t="shared" si="4"/>
        <v>0</v>
      </c>
      <c r="S37" s="33"/>
      <c r="T37" s="17"/>
      <c r="U37" s="17"/>
      <c r="V37" s="21"/>
      <c r="W37" s="16">
        <f>(V37-S37)-(U37-T37)</f>
        <v>0</v>
      </c>
      <c r="X37" s="33"/>
      <c r="Y37" s="17"/>
      <c r="Z37" s="17"/>
      <c r="AA37" s="21"/>
      <c r="AB37" s="16">
        <f>(AA37-X37)-(Z37-Y37)</f>
        <v>0</v>
      </c>
      <c r="AC37" s="33"/>
      <c r="AD37" s="17"/>
      <c r="AE37" s="17"/>
      <c r="AF37" s="21"/>
      <c r="AG37" s="16">
        <f>(AF37-AC37)-(AE37-AD37)</f>
        <v>0</v>
      </c>
      <c r="AH37" s="12"/>
      <c r="AI37" s="13"/>
      <c r="AJ37" s="13"/>
      <c r="AK37" s="14"/>
      <c r="AL37" s="16">
        <f>(AK37-AH37)-(AJ37-AI37)</f>
        <v>0</v>
      </c>
      <c r="AM37" s="18">
        <f t="shared" si="5"/>
        <v>0</v>
      </c>
      <c r="AO37" s="99"/>
      <c r="AP37" s="100"/>
    </row>
    <row r="38" spans="1:160" s="39" customFormat="1" ht="34.5" customHeight="1" thickBot="1" x14ac:dyDescent="0.7">
      <c r="A38" s="37"/>
      <c r="B38" s="144">
        <v>12</v>
      </c>
      <c r="C38" s="153"/>
      <c r="D38" s="158"/>
      <c r="E38" s="125"/>
      <c r="F38" s="125"/>
      <c r="G38" s="126"/>
      <c r="H38" s="25">
        <f>(G38-D38)-(F38-E38)</f>
        <v>0</v>
      </c>
      <c r="I38" s="178" t="s">
        <v>12</v>
      </c>
      <c r="J38" s="179"/>
      <c r="K38" s="179"/>
      <c r="L38" s="180"/>
      <c r="M38" s="134">
        <v>0</v>
      </c>
      <c r="N38" s="34"/>
      <c r="O38" s="35"/>
      <c r="P38" s="35"/>
      <c r="Q38" s="27"/>
      <c r="R38" s="25">
        <f t="shared" si="4"/>
        <v>0</v>
      </c>
      <c r="S38" s="73"/>
      <c r="T38" s="35"/>
      <c r="U38" s="35"/>
      <c r="V38" s="27"/>
      <c r="W38" s="25">
        <f>(V38-S38)-(U38-T38)</f>
        <v>0</v>
      </c>
      <c r="X38" s="73"/>
      <c r="Y38" s="35"/>
      <c r="Z38" s="35"/>
      <c r="AA38" s="27"/>
      <c r="AB38" s="25">
        <f>(AA38-X38)-(Z38-Y38)</f>
        <v>0</v>
      </c>
      <c r="AC38" s="73"/>
      <c r="AD38" s="35"/>
      <c r="AE38" s="35"/>
      <c r="AF38" s="27"/>
      <c r="AG38" s="25">
        <f>(AF38-AC38)-(AE38-AD38)</f>
        <v>0</v>
      </c>
      <c r="AH38" s="73"/>
      <c r="AI38" s="35"/>
      <c r="AJ38" s="35"/>
      <c r="AK38" s="36"/>
      <c r="AL38" s="25">
        <f>(AK38-AH38)-(AJ38-AI38)</f>
        <v>0</v>
      </c>
      <c r="AM38" s="74">
        <f t="shared" si="5"/>
        <v>0</v>
      </c>
      <c r="AN38" s="37"/>
      <c r="AO38" s="101"/>
      <c r="AP38" s="102"/>
      <c r="AQ38" s="110"/>
      <c r="AR38" s="110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</row>
    <row r="39" spans="1:160" ht="34.5" thickBot="1" x14ac:dyDescent="0.45">
      <c r="B39" s="215" t="s">
        <v>13</v>
      </c>
      <c r="C39" s="216"/>
      <c r="D39" s="40"/>
      <c r="E39" s="40"/>
      <c r="F39" s="40"/>
      <c r="G39" s="118"/>
      <c r="H39" s="58">
        <f>SUM(H27:H38)</f>
        <v>0</v>
      </c>
      <c r="I39" s="40"/>
      <c r="J39" s="40"/>
      <c r="K39" s="40"/>
      <c r="L39" s="118"/>
      <c r="M39" s="58">
        <f>SUM(M27:M38)</f>
        <v>0</v>
      </c>
      <c r="N39" s="40"/>
      <c r="O39" s="40"/>
      <c r="P39" s="40"/>
      <c r="Q39" s="118"/>
      <c r="R39" s="58">
        <f>SUM(R27:R38)</f>
        <v>0</v>
      </c>
      <c r="S39" s="40"/>
      <c r="T39" s="40"/>
      <c r="U39" s="40"/>
      <c r="V39" s="118"/>
      <c r="W39" s="58">
        <f>SUM(W27:W38)</f>
        <v>0</v>
      </c>
      <c r="X39" s="40"/>
      <c r="Y39" s="40"/>
      <c r="Z39" s="40"/>
      <c r="AA39" s="118"/>
      <c r="AB39" s="58">
        <f>SUM(AB27:AB38)</f>
        <v>0</v>
      </c>
      <c r="AC39" s="40"/>
      <c r="AD39" s="40"/>
      <c r="AE39" s="40"/>
      <c r="AF39" s="118"/>
      <c r="AG39" s="58">
        <f>SUM(AG27:AG38)</f>
        <v>0</v>
      </c>
      <c r="AH39" s="40"/>
      <c r="AI39" s="40"/>
      <c r="AJ39" s="40"/>
      <c r="AK39" s="118"/>
      <c r="AL39" s="59">
        <f>SUM(AL27:AL38)</f>
        <v>0</v>
      </c>
      <c r="AM39" s="60">
        <f>SUM(AM27:AM38)</f>
        <v>0</v>
      </c>
      <c r="AO39" s="4"/>
      <c r="AP39" s="4"/>
    </row>
    <row r="40" spans="1:160" ht="28.5" thickBot="1" x14ac:dyDescent="0.45">
      <c r="B40" s="7"/>
      <c r="C40" s="7"/>
      <c r="D40" s="61"/>
      <c r="E40" s="61"/>
      <c r="F40" s="61"/>
      <c r="G40" s="62"/>
      <c r="H40" s="63"/>
      <c r="I40" s="61"/>
      <c r="J40" s="61"/>
      <c r="K40" s="61"/>
      <c r="L40" s="62"/>
      <c r="M40" s="63"/>
      <c r="N40" s="61"/>
      <c r="O40" s="61"/>
      <c r="P40" s="61"/>
      <c r="Q40" s="62"/>
      <c r="R40" s="63"/>
      <c r="S40" s="61"/>
      <c r="T40" s="61"/>
      <c r="U40" s="61"/>
      <c r="V40" s="62"/>
      <c r="W40" s="63"/>
      <c r="X40" s="61"/>
      <c r="Y40" s="61"/>
      <c r="Z40" s="61"/>
      <c r="AA40" s="62"/>
      <c r="AB40" s="63"/>
      <c r="AC40" s="61"/>
      <c r="AD40" s="61"/>
      <c r="AE40" s="61"/>
      <c r="AF40" s="62"/>
      <c r="AG40" s="75"/>
      <c r="AH40" s="61"/>
      <c r="AI40" s="61"/>
      <c r="AJ40" s="61"/>
      <c r="AK40" s="62"/>
      <c r="AL40" s="75"/>
      <c r="AM40" s="64"/>
      <c r="AO40" s="4"/>
      <c r="AP40" s="4"/>
    </row>
    <row r="41" spans="1:160" ht="28.5" thickBot="1" x14ac:dyDescent="0.45">
      <c r="B41" s="217" t="s">
        <v>29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9"/>
      <c r="AO41" s="4"/>
      <c r="AP41" s="4"/>
    </row>
    <row r="42" spans="1:160" ht="28.5" thickBot="1" x14ac:dyDescent="0.45">
      <c r="B42" s="197" t="s">
        <v>33</v>
      </c>
      <c r="C42" s="198"/>
      <c r="D42" s="203">
        <f>D6</f>
        <v>42537</v>
      </c>
      <c r="E42" s="204"/>
      <c r="F42" s="204"/>
      <c r="G42" s="205"/>
      <c r="H42" s="206"/>
      <c r="I42" s="203">
        <f>D42+1</f>
        <v>42538</v>
      </c>
      <c r="J42" s="204"/>
      <c r="K42" s="204"/>
      <c r="L42" s="205"/>
      <c r="M42" s="206"/>
      <c r="N42" s="203">
        <f>I42+1</f>
        <v>42539</v>
      </c>
      <c r="O42" s="204"/>
      <c r="P42" s="204"/>
      <c r="Q42" s="205"/>
      <c r="R42" s="206"/>
      <c r="S42" s="203">
        <f>N42+1</f>
        <v>42540</v>
      </c>
      <c r="T42" s="204"/>
      <c r="U42" s="204"/>
      <c r="V42" s="205"/>
      <c r="W42" s="206"/>
      <c r="X42" s="203">
        <f>S42+1</f>
        <v>42541</v>
      </c>
      <c r="Y42" s="204"/>
      <c r="Z42" s="204"/>
      <c r="AA42" s="205"/>
      <c r="AB42" s="211"/>
      <c r="AC42" s="203">
        <f>X42+1</f>
        <v>42542</v>
      </c>
      <c r="AD42" s="204"/>
      <c r="AE42" s="204"/>
      <c r="AF42" s="205"/>
      <c r="AG42" s="7"/>
      <c r="AH42" s="203">
        <f>AC42+1</f>
        <v>42543</v>
      </c>
      <c r="AI42" s="204"/>
      <c r="AJ42" s="204"/>
      <c r="AK42" s="205"/>
      <c r="AL42" s="211"/>
      <c r="AM42" s="53"/>
      <c r="AO42" s="4"/>
      <c r="AP42" s="4"/>
    </row>
    <row r="43" spans="1:160" ht="28.5" thickBot="1" x14ac:dyDescent="0.45">
      <c r="B43" s="199"/>
      <c r="C43" s="200"/>
      <c r="D43" s="208" t="s">
        <v>1</v>
      </c>
      <c r="E43" s="209"/>
      <c r="F43" s="209"/>
      <c r="G43" s="210"/>
      <c r="H43" s="207"/>
      <c r="I43" s="208" t="s">
        <v>2</v>
      </c>
      <c r="J43" s="209"/>
      <c r="K43" s="209"/>
      <c r="L43" s="210"/>
      <c r="M43" s="207"/>
      <c r="N43" s="208" t="s">
        <v>3</v>
      </c>
      <c r="O43" s="209"/>
      <c r="P43" s="209"/>
      <c r="Q43" s="210"/>
      <c r="R43" s="207"/>
      <c r="S43" s="208" t="s">
        <v>4</v>
      </c>
      <c r="T43" s="209"/>
      <c r="U43" s="209"/>
      <c r="V43" s="210"/>
      <c r="W43" s="207"/>
      <c r="X43" s="208" t="s">
        <v>5</v>
      </c>
      <c r="Y43" s="209"/>
      <c r="Z43" s="209"/>
      <c r="AA43" s="210"/>
      <c r="AB43" s="212"/>
      <c r="AC43" s="190" t="s">
        <v>6</v>
      </c>
      <c r="AD43" s="223"/>
      <c r="AE43" s="223"/>
      <c r="AF43" s="191"/>
      <c r="AG43" s="7"/>
      <c r="AH43" s="208" t="s">
        <v>7</v>
      </c>
      <c r="AI43" s="209"/>
      <c r="AJ43" s="209"/>
      <c r="AK43" s="210"/>
      <c r="AL43" s="212"/>
      <c r="AM43" s="120" t="s">
        <v>8</v>
      </c>
      <c r="AO43" s="54"/>
      <c r="AP43" s="55"/>
    </row>
    <row r="44" spans="1:160" ht="28.5" thickBot="1" x14ac:dyDescent="0.45">
      <c r="B44" s="201"/>
      <c r="C44" s="200"/>
      <c r="D44" s="119" t="s">
        <v>31</v>
      </c>
      <c r="E44" s="190" t="s">
        <v>9</v>
      </c>
      <c r="F44" s="191"/>
      <c r="G44" s="119" t="s">
        <v>10</v>
      </c>
      <c r="H44" s="119" t="s">
        <v>11</v>
      </c>
      <c r="I44" s="119" t="s">
        <v>31</v>
      </c>
      <c r="J44" s="190" t="s">
        <v>9</v>
      </c>
      <c r="K44" s="191"/>
      <c r="L44" s="119" t="s">
        <v>10</v>
      </c>
      <c r="M44" s="119" t="s">
        <v>11</v>
      </c>
      <c r="N44" s="119" t="s">
        <v>31</v>
      </c>
      <c r="O44" s="190" t="s">
        <v>9</v>
      </c>
      <c r="P44" s="191"/>
      <c r="Q44" s="119" t="s">
        <v>10</v>
      </c>
      <c r="R44" s="119" t="s">
        <v>11</v>
      </c>
      <c r="S44" s="119" t="s">
        <v>31</v>
      </c>
      <c r="T44" s="190" t="s">
        <v>9</v>
      </c>
      <c r="U44" s="191"/>
      <c r="V44" s="119" t="s">
        <v>10</v>
      </c>
      <c r="W44" s="119" t="s">
        <v>11</v>
      </c>
      <c r="X44" s="119" t="s">
        <v>31</v>
      </c>
      <c r="Y44" s="190" t="s">
        <v>9</v>
      </c>
      <c r="Z44" s="191"/>
      <c r="AA44" s="119" t="s">
        <v>10</v>
      </c>
      <c r="AB44" s="119" t="s">
        <v>11</v>
      </c>
      <c r="AC44" s="119" t="s">
        <v>31</v>
      </c>
      <c r="AD44" s="190" t="s">
        <v>9</v>
      </c>
      <c r="AE44" s="191"/>
      <c r="AF44" s="119" t="s">
        <v>10</v>
      </c>
      <c r="AG44" s="119" t="s">
        <v>11</v>
      </c>
      <c r="AH44" s="119" t="s">
        <v>31</v>
      </c>
      <c r="AI44" s="190" t="s">
        <v>9</v>
      </c>
      <c r="AJ44" s="191"/>
      <c r="AK44" s="119" t="s">
        <v>10</v>
      </c>
      <c r="AL44" s="119" t="s">
        <v>11</v>
      </c>
      <c r="AM44" s="9"/>
      <c r="AO44" s="221" t="s">
        <v>25</v>
      </c>
      <c r="AP44" s="222"/>
    </row>
    <row r="45" spans="1:160" ht="34.5" thickBot="1" x14ac:dyDescent="0.7">
      <c r="B45" s="140">
        <v>1</v>
      </c>
      <c r="C45" s="136"/>
      <c r="D45" s="181" t="s">
        <v>14</v>
      </c>
      <c r="E45" s="182"/>
      <c r="F45" s="182"/>
      <c r="G45" s="183"/>
      <c r="H45" s="45">
        <v>0</v>
      </c>
      <c r="I45" s="181" t="s">
        <v>14</v>
      </c>
      <c r="J45" s="182"/>
      <c r="K45" s="182"/>
      <c r="L45" s="183"/>
      <c r="M45" s="45">
        <v>0</v>
      </c>
      <c r="N45" s="181" t="s">
        <v>14</v>
      </c>
      <c r="O45" s="182"/>
      <c r="P45" s="182"/>
      <c r="Q45" s="183"/>
      <c r="R45" s="45">
        <v>0</v>
      </c>
      <c r="S45" s="181" t="s">
        <v>14</v>
      </c>
      <c r="T45" s="182"/>
      <c r="U45" s="182"/>
      <c r="V45" s="183"/>
      <c r="W45" s="45">
        <v>0</v>
      </c>
      <c r="X45" s="181" t="s">
        <v>14</v>
      </c>
      <c r="Y45" s="182"/>
      <c r="Z45" s="182"/>
      <c r="AA45" s="183"/>
      <c r="AB45" s="45">
        <v>0</v>
      </c>
      <c r="AC45" s="181" t="s">
        <v>14</v>
      </c>
      <c r="AD45" s="182"/>
      <c r="AE45" s="182"/>
      <c r="AF45" s="183"/>
      <c r="AG45" s="76">
        <v>0</v>
      </c>
      <c r="AH45" s="181" t="s">
        <v>14</v>
      </c>
      <c r="AI45" s="182"/>
      <c r="AJ45" s="182"/>
      <c r="AK45" s="183"/>
      <c r="AL45" s="49">
        <v>0</v>
      </c>
      <c r="AM45" s="11">
        <f t="shared" ref="AM45:AM56" si="6">AL45+AG45+AB45+W45+R45+M45+H45</f>
        <v>0</v>
      </c>
      <c r="AO45" s="90"/>
      <c r="AP45" s="91"/>
    </row>
    <row r="46" spans="1:160" ht="34.5" thickBot="1" x14ac:dyDescent="0.7">
      <c r="B46" s="142">
        <v>2</v>
      </c>
      <c r="C46" s="146"/>
      <c r="D46" s="179" t="s">
        <v>12</v>
      </c>
      <c r="E46" s="179"/>
      <c r="F46" s="179"/>
      <c r="G46" s="180"/>
      <c r="H46" s="16">
        <v>0</v>
      </c>
      <c r="I46" s="20"/>
      <c r="J46" s="13"/>
      <c r="K46" s="13"/>
      <c r="L46" s="14"/>
      <c r="M46" s="16">
        <f>(L46-I46)-(K46-J46)</f>
        <v>0</v>
      </c>
      <c r="N46" s="20"/>
      <c r="O46" s="13"/>
      <c r="P46" s="13"/>
      <c r="Q46" s="14"/>
      <c r="R46" s="16">
        <f t="shared" ref="R46:R56" si="7">(Q46-N46)-(P46-O46)</f>
        <v>0</v>
      </c>
      <c r="S46" s="178" t="s">
        <v>12</v>
      </c>
      <c r="T46" s="179"/>
      <c r="U46" s="179"/>
      <c r="V46" s="180"/>
      <c r="W46" s="16">
        <v>0</v>
      </c>
      <c r="X46" s="20"/>
      <c r="Y46" s="17"/>
      <c r="Z46" s="17"/>
      <c r="AA46" s="21"/>
      <c r="AB46" s="16">
        <f t="shared" ref="AB46:AB53" si="8">(AA46-X46)-(Z46-Y46)</f>
        <v>0</v>
      </c>
      <c r="AC46" s="20"/>
      <c r="AD46" s="17"/>
      <c r="AE46" s="17"/>
      <c r="AF46" s="21"/>
      <c r="AG46" s="51">
        <f>(AF46-AC46)-(AE46-AD46)</f>
        <v>0</v>
      </c>
      <c r="AH46" s="20"/>
      <c r="AI46" s="17"/>
      <c r="AJ46" s="17"/>
      <c r="AK46" s="21"/>
      <c r="AL46" s="51">
        <f>(AK46-AH46)-(AJ46-AI46)</f>
        <v>0</v>
      </c>
      <c r="AM46" s="18">
        <f t="shared" si="6"/>
        <v>0</v>
      </c>
      <c r="AO46" s="92"/>
      <c r="AP46" s="93"/>
    </row>
    <row r="47" spans="1:160" ht="34.5" thickBot="1" x14ac:dyDescent="0.7">
      <c r="B47" s="142">
        <v>3</v>
      </c>
      <c r="C47" s="146"/>
      <c r="D47" s="154"/>
      <c r="E47" s="156"/>
      <c r="F47" s="156"/>
      <c r="G47" s="157"/>
      <c r="H47" s="16">
        <f>(G47-D47)-(F47-E47)</f>
        <v>0</v>
      </c>
      <c r="I47" s="20"/>
      <c r="J47" s="13"/>
      <c r="K47" s="13"/>
      <c r="L47" s="14"/>
      <c r="M47" s="16">
        <f>(L47-I47)-(K47-J47)</f>
        <v>0</v>
      </c>
      <c r="N47" s="20"/>
      <c r="O47" s="17"/>
      <c r="P47" s="17"/>
      <c r="Q47" s="21"/>
      <c r="R47" s="16">
        <f t="shared" si="7"/>
        <v>0</v>
      </c>
      <c r="S47" s="121"/>
      <c r="T47" s="156"/>
      <c r="U47" s="156"/>
      <c r="V47" s="157"/>
      <c r="W47" s="16">
        <f>(V47-S47)-(U47-T47)</f>
        <v>0</v>
      </c>
      <c r="X47" s="20"/>
      <c r="Y47" s="13"/>
      <c r="Z47" s="13"/>
      <c r="AA47" s="14"/>
      <c r="AB47" s="16">
        <f t="shared" si="8"/>
        <v>0</v>
      </c>
      <c r="AC47" s="20"/>
      <c r="AD47" s="13"/>
      <c r="AE47" s="13"/>
      <c r="AF47" s="14"/>
      <c r="AG47" s="51">
        <f>(AF47-AC47)-(AE47-AD47)</f>
        <v>0</v>
      </c>
      <c r="AH47" s="178" t="s">
        <v>12</v>
      </c>
      <c r="AI47" s="179"/>
      <c r="AJ47" s="179"/>
      <c r="AK47" s="180"/>
      <c r="AL47" s="51">
        <v>0</v>
      </c>
      <c r="AM47" s="18">
        <f t="shared" si="6"/>
        <v>0</v>
      </c>
      <c r="AO47" s="94"/>
      <c r="AP47" s="95"/>
    </row>
    <row r="48" spans="1:160" ht="34.5" thickBot="1" x14ac:dyDescent="0.7">
      <c r="B48" s="142">
        <v>4</v>
      </c>
      <c r="C48" s="146"/>
      <c r="D48" s="178" t="s">
        <v>12</v>
      </c>
      <c r="E48" s="179"/>
      <c r="F48" s="179"/>
      <c r="G48" s="180"/>
      <c r="H48" s="16">
        <v>0</v>
      </c>
      <c r="I48" s="20"/>
      <c r="J48" s="13"/>
      <c r="K48" s="13"/>
      <c r="L48" s="14"/>
      <c r="M48" s="16">
        <f>(L48-I48)-(K48-J48)</f>
        <v>0</v>
      </c>
      <c r="N48" s="20"/>
      <c r="O48" s="17"/>
      <c r="P48" s="17"/>
      <c r="Q48" s="21"/>
      <c r="R48" s="15">
        <f t="shared" si="7"/>
        <v>0</v>
      </c>
      <c r="S48" s="20"/>
      <c r="T48" s="13"/>
      <c r="U48" s="13"/>
      <c r="V48" s="14"/>
      <c r="W48" s="16">
        <f>(V48-S48)-(U48-T48)</f>
        <v>0</v>
      </c>
      <c r="X48" s="20"/>
      <c r="Y48" s="17"/>
      <c r="Z48" s="17"/>
      <c r="AA48" s="21"/>
      <c r="AB48" s="15">
        <f t="shared" si="8"/>
        <v>0</v>
      </c>
      <c r="AC48" s="20"/>
      <c r="AD48" s="17"/>
      <c r="AE48" s="17"/>
      <c r="AF48" s="21"/>
      <c r="AG48" s="77">
        <f>(AF48-AC48)-(AE48-AD48)</f>
        <v>0</v>
      </c>
      <c r="AH48" s="121"/>
      <c r="AI48" s="122"/>
      <c r="AJ48" s="122"/>
      <c r="AK48" s="123"/>
      <c r="AL48" s="77">
        <f>(AK48-AH48)-(AJ48-AI48)</f>
        <v>0</v>
      </c>
      <c r="AM48" s="18">
        <f t="shared" si="6"/>
        <v>0</v>
      </c>
      <c r="AO48" s="92"/>
      <c r="AP48" s="96"/>
    </row>
    <row r="49" spans="1:255" ht="34.5" thickBot="1" x14ac:dyDescent="0.7">
      <c r="B49" s="142">
        <v>5</v>
      </c>
      <c r="C49" s="146"/>
      <c r="D49" s="154"/>
      <c r="E49" s="156"/>
      <c r="F49" s="156"/>
      <c r="G49" s="157"/>
      <c r="H49" s="16">
        <f t="shared" ref="H49:H56" si="9">(G49-D49)-(F49-E49)</f>
        <v>0</v>
      </c>
      <c r="I49" s="20"/>
      <c r="J49" s="13"/>
      <c r="K49" s="13"/>
      <c r="L49" s="14"/>
      <c r="M49" s="16">
        <f>(L49-I49)-(K49-J49)</f>
        <v>0</v>
      </c>
      <c r="N49" s="20"/>
      <c r="O49" s="13"/>
      <c r="P49" s="13"/>
      <c r="Q49" s="14"/>
      <c r="R49" s="16">
        <f t="shared" si="7"/>
        <v>0</v>
      </c>
      <c r="S49" s="20"/>
      <c r="T49" s="13"/>
      <c r="U49" s="13"/>
      <c r="V49" s="14"/>
      <c r="W49" s="16">
        <f>(V49-S49)-(U49-T49)</f>
        <v>0</v>
      </c>
      <c r="X49" s="20"/>
      <c r="Y49" s="17"/>
      <c r="Z49" s="17"/>
      <c r="AA49" s="21"/>
      <c r="AB49" s="16">
        <f t="shared" si="8"/>
        <v>0</v>
      </c>
      <c r="AC49" s="20"/>
      <c r="AD49" s="17"/>
      <c r="AE49" s="17"/>
      <c r="AF49" s="21"/>
      <c r="AG49" s="51">
        <f>(AF49-AC49)-(AE49-AD49)</f>
        <v>0</v>
      </c>
      <c r="AH49" s="178" t="s">
        <v>12</v>
      </c>
      <c r="AI49" s="179"/>
      <c r="AJ49" s="179"/>
      <c r="AK49" s="180"/>
      <c r="AL49" s="51">
        <v>0</v>
      </c>
      <c r="AM49" s="18">
        <f t="shared" si="6"/>
        <v>0</v>
      </c>
      <c r="AO49" s="94"/>
      <c r="AP49" s="95"/>
    </row>
    <row r="50" spans="1:255" ht="34.5" thickBot="1" x14ac:dyDescent="0.7">
      <c r="B50" s="142">
        <v>6</v>
      </c>
      <c r="C50" s="163"/>
      <c r="D50" s="33"/>
      <c r="E50" s="17"/>
      <c r="F50" s="17"/>
      <c r="G50" s="21"/>
      <c r="H50" s="16">
        <f t="shared" si="9"/>
        <v>0</v>
      </c>
      <c r="I50" s="178" t="s">
        <v>12</v>
      </c>
      <c r="J50" s="179"/>
      <c r="K50" s="179"/>
      <c r="L50" s="180"/>
      <c r="M50" s="16">
        <v>0</v>
      </c>
      <c r="N50" s="20"/>
      <c r="O50" s="17"/>
      <c r="P50" s="17"/>
      <c r="Q50" s="21"/>
      <c r="R50" s="16">
        <f t="shared" si="7"/>
        <v>0</v>
      </c>
      <c r="S50" s="20"/>
      <c r="T50" s="13"/>
      <c r="U50" s="13"/>
      <c r="V50" s="14"/>
      <c r="W50" s="16">
        <f>(V50-S50)-(U50-T50)</f>
        <v>0</v>
      </c>
      <c r="X50" s="20"/>
      <c r="Y50" s="17"/>
      <c r="Z50" s="17"/>
      <c r="AA50" s="21"/>
      <c r="AB50" s="16">
        <f t="shared" si="8"/>
        <v>0</v>
      </c>
      <c r="AC50" s="20"/>
      <c r="AD50" s="17"/>
      <c r="AE50" s="17"/>
      <c r="AF50" s="21"/>
      <c r="AG50" s="51">
        <f>(AF50-AC50)-(AE50-AD50)</f>
        <v>0</v>
      </c>
      <c r="AH50" s="121"/>
      <c r="AI50" s="122"/>
      <c r="AJ50" s="122"/>
      <c r="AK50" s="123"/>
      <c r="AL50" s="51">
        <f>(AK50-AH50)-(AJ50-AI50)</f>
        <v>0</v>
      </c>
      <c r="AM50" s="18">
        <f t="shared" si="6"/>
        <v>0</v>
      </c>
      <c r="AO50" s="94"/>
      <c r="AP50" s="96"/>
    </row>
    <row r="51" spans="1:255" ht="34.5" thickBot="1" x14ac:dyDescent="0.7">
      <c r="B51" s="142">
        <v>7</v>
      </c>
      <c r="C51" s="146"/>
      <c r="D51" s="33"/>
      <c r="E51" s="17"/>
      <c r="F51" s="17"/>
      <c r="G51" s="21"/>
      <c r="H51" s="16">
        <f t="shared" si="9"/>
        <v>0</v>
      </c>
      <c r="I51" s="121"/>
      <c r="J51" s="156"/>
      <c r="K51" s="156"/>
      <c r="L51" s="157"/>
      <c r="M51" s="16">
        <f>(L51-I51)-(K51-J51)</f>
        <v>0</v>
      </c>
      <c r="N51" s="20"/>
      <c r="O51" s="17"/>
      <c r="P51" s="17"/>
      <c r="Q51" s="21"/>
      <c r="R51" s="16">
        <f t="shared" si="7"/>
        <v>0</v>
      </c>
      <c r="S51" s="20"/>
      <c r="T51" s="13"/>
      <c r="U51" s="13"/>
      <c r="V51" s="14"/>
      <c r="W51" s="16">
        <f>(V51-S51)-(U51-T51)</f>
        <v>0</v>
      </c>
      <c r="X51" s="20"/>
      <c r="Y51" s="13"/>
      <c r="Z51" s="13"/>
      <c r="AA51" s="14"/>
      <c r="AB51" s="16">
        <f t="shared" si="8"/>
        <v>0</v>
      </c>
      <c r="AC51" s="187" t="s">
        <v>12</v>
      </c>
      <c r="AD51" s="188"/>
      <c r="AE51" s="188"/>
      <c r="AF51" s="189"/>
      <c r="AG51" s="51">
        <v>0</v>
      </c>
      <c r="AH51" s="20"/>
      <c r="AI51" s="13"/>
      <c r="AJ51" s="13"/>
      <c r="AK51" s="14"/>
      <c r="AL51" s="51">
        <f>(AK51-AH51)-(AJ51-AI51)</f>
        <v>0</v>
      </c>
      <c r="AM51" s="18">
        <f t="shared" si="6"/>
        <v>0</v>
      </c>
      <c r="AO51" s="97"/>
      <c r="AP51" s="98"/>
    </row>
    <row r="52" spans="1:255" ht="34.5" thickBot="1" x14ac:dyDescent="0.7">
      <c r="B52" s="142">
        <v>8</v>
      </c>
      <c r="C52" s="146"/>
      <c r="D52" s="33"/>
      <c r="E52" s="17"/>
      <c r="F52" s="17"/>
      <c r="G52" s="21"/>
      <c r="H52" s="16">
        <f t="shared" si="9"/>
        <v>0</v>
      </c>
      <c r="I52" s="20"/>
      <c r="J52" s="13"/>
      <c r="K52" s="13"/>
      <c r="L52" s="14"/>
      <c r="M52" s="16">
        <f>(L52-I52)-(K52-J52)</f>
        <v>0</v>
      </c>
      <c r="N52" s="20"/>
      <c r="O52" s="17"/>
      <c r="P52" s="17"/>
      <c r="Q52" s="21"/>
      <c r="R52" s="16">
        <f t="shared" si="7"/>
        <v>0</v>
      </c>
      <c r="S52" s="178" t="s">
        <v>12</v>
      </c>
      <c r="T52" s="179"/>
      <c r="U52" s="179"/>
      <c r="V52" s="180"/>
      <c r="W52" s="16">
        <v>0</v>
      </c>
      <c r="X52" s="20"/>
      <c r="Y52" s="17"/>
      <c r="Z52" s="17"/>
      <c r="AA52" s="21"/>
      <c r="AB52" s="16">
        <f t="shared" si="8"/>
        <v>0</v>
      </c>
      <c r="AC52" s="178" t="s">
        <v>12</v>
      </c>
      <c r="AD52" s="179"/>
      <c r="AE52" s="179"/>
      <c r="AF52" s="180"/>
      <c r="AG52" s="51">
        <v>0</v>
      </c>
      <c r="AH52" s="20"/>
      <c r="AI52" s="13"/>
      <c r="AJ52" s="13"/>
      <c r="AK52" s="14"/>
      <c r="AL52" s="51">
        <f>(AK52-AH52)-(AJ52-AI52)</f>
        <v>0</v>
      </c>
      <c r="AM52" s="18">
        <f t="shared" si="6"/>
        <v>0</v>
      </c>
      <c r="AO52" s="97"/>
      <c r="AP52" s="98"/>
    </row>
    <row r="53" spans="1:255" ht="34.5" thickBot="1" x14ac:dyDescent="0.7">
      <c r="B53" s="142">
        <v>9</v>
      </c>
      <c r="C53" s="146"/>
      <c r="D53" s="33"/>
      <c r="E53" s="17"/>
      <c r="F53" s="17"/>
      <c r="G53" s="21"/>
      <c r="H53" s="16">
        <f t="shared" si="9"/>
        <v>0</v>
      </c>
      <c r="I53" s="178" t="s">
        <v>12</v>
      </c>
      <c r="J53" s="179"/>
      <c r="K53" s="179"/>
      <c r="L53" s="180"/>
      <c r="M53" s="51">
        <v>0</v>
      </c>
      <c r="N53" s="20"/>
      <c r="O53" s="17"/>
      <c r="P53" s="17"/>
      <c r="Q53" s="21"/>
      <c r="R53" s="16">
        <f t="shared" si="7"/>
        <v>0</v>
      </c>
      <c r="S53" s="121"/>
      <c r="T53" s="156"/>
      <c r="U53" s="156"/>
      <c r="V53" s="157"/>
      <c r="W53" s="16">
        <f>(V53-S53)-(U53-T53)</f>
        <v>0</v>
      </c>
      <c r="X53" s="20"/>
      <c r="Y53" s="13"/>
      <c r="Z53" s="13"/>
      <c r="AA53" s="14"/>
      <c r="AB53" s="16">
        <f t="shared" si="8"/>
        <v>0</v>
      </c>
      <c r="AC53" s="121"/>
      <c r="AD53" s="156"/>
      <c r="AE53" s="156"/>
      <c r="AF53" s="157"/>
      <c r="AG53" s="51">
        <f>(AF53-AC53)-(AE53-AD53)</f>
        <v>0</v>
      </c>
      <c r="AH53" s="20"/>
      <c r="AI53" s="13"/>
      <c r="AJ53" s="13"/>
      <c r="AK53" s="14"/>
      <c r="AL53" s="51">
        <f>(AK53-AH53)-(AJ53-AI53)</f>
        <v>0</v>
      </c>
      <c r="AM53" s="18">
        <f t="shared" si="6"/>
        <v>0</v>
      </c>
      <c r="AO53" s="92"/>
      <c r="AP53" s="93"/>
    </row>
    <row r="54" spans="1:255" ht="34.5" thickBot="1" x14ac:dyDescent="0.7">
      <c r="B54" s="142">
        <v>10</v>
      </c>
      <c r="C54" s="146"/>
      <c r="D54" s="70"/>
      <c r="E54" s="13"/>
      <c r="F54" s="13"/>
      <c r="G54" s="14"/>
      <c r="H54" s="16">
        <f t="shared" si="9"/>
        <v>0</v>
      </c>
      <c r="I54" s="159"/>
      <c r="J54" s="156"/>
      <c r="K54" s="156"/>
      <c r="L54" s="157"/>
      <c r="M54" s="16">
        <f>(L54-I54)-(K54-J54)</f>
        <v>0</v>
      </c>
      <c r="N54" s="12"/>
      <c r="O54" s="13"/>
      <c r="P54" s="13"/>
      <c r="Q54" s="14"/>
      <c r="R54" s="16">
        <f>(Q54-N54)-(P54-O54)</f>
        <v>0</v>
      </c>
      <c r="S54" s="12"/>
      <c r="T54" s="13"/>
      <c r="U54" s="13"/>
      <c r="V54" s="14"/>
      <c r="W54" s="16">
        <f>(V54-S54)-(U54-T54)</f>
        <v>0</v>
      </c>
      <c r="X54" s="12"/>
      <c r="Y54" s="13"/>
      <c r="Z54" s="13"/>
      <c r="AA54" s="14"/>
      <c r="AB54" s="16">
        <f>(AA54-X54)-(Z54-Y54)</f>
        <v>0</v>
      </c>
      <c r="AC54" s="12"/>
      <c r="AD54" s="13"/>
      <c r="AE54" s="13"/>
      <c r="AF54" s="14"/>
      <c r="AG54" s="16">
        <f>(AF54-AC54)-(AE54-AD54)</f>
        <v>0</v>
      </c>
      <c r="AH54" s="178" t="s">
        <v>12</v>
      </c>
      <c r="AI54" s="179"/>
      <c r="AJ54" s="179"/>
      <c r="AK54" s="180"/>
      <c r="AL54" s="51">
        <v>0</v>
      </c>
      <c r="AM54" s="18">
        <f t="shared" si="6"/>
        <v>0</v>
      </c>
      <c r="AO54" s="92"/>
      <c r="AP54" s="93"/>
    </row>
    <row r="55" spans="1:255" ht="34.5" thickBot="1" x14ac:dyDescent="0.7">
      <c r="B55" s="142">
        <v>11</v>
      </c>
      <c r="C55" s="146"/>
      <c r="D55" s="70"/>
      <c r="E55" s="13"/>
      <c r="F55" s="13"/>
      <c r="G55" s="14"/>
      <c r="H55" s="16">
        <f t="shared" si="9"/>
        <v>0</v>
      </c>
      <c r="I55" s="12"/>
      <c r="J55" s="13"/>
      <c r="K55" s="13"/>
      <c r="L55" s="14"/>
      <c r="M55" s="16">
        <f>(L55-I55)-(K55-J55)</f>
        <v>0</v>
      </c>
      <c r="N55" s="12"/>
      <c r="O55" s="13"/>
      <c r="P55" s="13"/>
      <c r="Q55" s="14"/>
      <c r="R55" s="16">
        <f>(Q55-N55)-(P55-O55)</f>
        <v>0</v>
      </c>
      <c r="S55" s="178" t="s">
        <v>12</v>
      </c>
      <c r="T55" s="179"/>
      <c r="U55" s="179"/>
      <c r="V55" s="180"/>
      <c r="W55" s="51">
        <v>0</v>
      </c>
      <c r="X55" s="12"/>
      <c r="Y55" s="13"/>
      <c r="Z55" s="13"/>
      <c r="AA55" s="14"/>
      <c r="AB55" s="16">
        <f>(AA55-X55)-(Z55-Y55)</f>
        <v>0</v>
      </c>
      <c r="AC55" s="178" t="s">
        <v>12</v>
      </c>
      <c r="AD55" s="179"/>
      <c r="AE55" s="179"/>
      <c r="AF55" s="180"/>
      <c r="AG55" s="51">
        <v>0</v>
      </c>
      <c r="AH55" s="159"/>
      <c r="AI55" s="156"/>
      <c r="AJ55" s="156"/>
      <c r="AK55" s="157"/>
      <c r="AL55" s="51">
        <f>(AK55-AH55)-(AJ55-AI55)</f>
        <v>0</v>
      </c>
      <c r="AM55" s="18">
        <f>AL55+AG55+AB55+W55+R55+M55+H55</f>
        <v>0</v>
      </c>
      <c r="AO55" s="99"/>
      <c r="AP55" s="100"/>
    </row>
    <row r="56" spans="1:255" ht="34.5" thickBot="1" x14ac:dyDescent="0.7">
      <c r="B56" s="43">
        <v>12</v>
      </c>
      <c r="C56" s="164"/>
      <c r="D56" s="73"/>
      <c r="E56" s="35"/>
      <c r="F56" s="35"/>
      <c r="G56" s="36"/>
      <c r="H56" s="25">
        <f t="shared" si="9"/>
        <v>0</v>
      </c>
      <c r="I56" s="34"/>
      <c r="J56" s="35"/>
      <c r="K56" s="35"/>
      <c r="L56" s="36"/>
      <c r="M56" s="25">
        <f>(L56-I56)-(K56-J56)</f>
        <v>0</v>
      </c>
      <c r="N56" s="34"/>
      <c r="O56" s="35"/>
      <c r="P56" s="35"/>
      <c r="Q56" s="36"/>
      <c r="R56" s="25">
        <f t="shared" si="7"/>
        <v>0</v>
      </c>
      <c r="S56" s="124"/>
      <c r="T56" s="125"/>
      <c r="U56" s="125"/>
      <c r="V56" s="160"/>
      <c r="W56" s="25">
        <f>(V56-S56)-(U56-T56)</f>
        <v>0</v>
      </c>
      <c r="X56" s="178" t="s">
        <v>12</v>
      </c>
      <c r="Y56" s="179"/>
      <c r="Z56" s="179"/>
      <c r="AA56" s="180"/>
      <c r="AB56" s="25">
        <v>0</v>
      </c>
      <c r="AC56" s="124"/>
      <c r="AD56" s="125"/>
      <c r="AE56" s="125"/>
      <c r="AF56" s="160"/>
      <c r="AG56" s="52">
        <f>(AF56-AC56)-(AE56-AD56)</f>
        <v>0</v>
      </c>
      <c r="AH56" s="34"/>
      <c r="AI56" s="35"/>
      <c r="AJ56" s="35"/>
      <c r="AK56" s="36"/>
      <c r="AL56" s="52">
        <f>(AK56-AH56)-(AJ56-AI56)</f>
        <v>0</v>
      </c>
      <c r="AM56" s="44">
        <f t="shared" si="6"/>
        <v>0</v>
      </c>
      <c r="AO56" s="101"/>
      <c r="AP56" s="102"/>
    </row>
    <row r="57" spans="1:255" ht="34.5" thickBot="1" x14ac:dyDescent="0.45">
      <c r="B57" s="215" t="s">
        <v>13</v>
      </c>
      <c r="C57" s="216"/>
      <c r="D57" s="40"/>
      <c r="E57" s="40"/>
      <c r="F57" s="40"/>
      <c r="G57" s="118"/>
      <c r="H57" s="58">
        <f>SUM(H45:H56)</f>
        <v>0</v>
      </c>
      <c r="I57" s="40"/>
      <c r="J57" s="40"/>
      <c r="K57" s="40"/>
      <c r="L57" s="118"/>
      <c r="M57" s="58">
        <f>SUM(M45:M56)</f>
        <v>0</v>
      </c>
      <c r="N57" s="40"/>
      <c r="O57" s="40"/>
      <c r="P57" s="40"/>
      <c r="Q57" s="118"/>
      <c r="R57" s="58">
        <f>SUM(R45:R56)</f>
        <v>0</v>
      </c>
      <c r="S57" s="40"/>
      <c r="T57" s="40"/>
      <c r="U57" s="40"/>
      <c r="V57" s="118"/>
      <c r="W57" s="58">
        <f>SUM(W45:W56)</f>
        <v>0</v>
      </c>
      <c r="X57" s="40"/>
      <c r="Y57" s="40"/>
      <c r="Z57" s="40"/>
      <c r="AA57" s="118"/>
      <c r="AB57" s="58">
        <f>SUM(AB45:AB56)</f>
        <v>0</v>
      </c>
      <c r="AC57" s="40"/>
      <c r="AD57" s="40"/>
      <c r="AE57" s="40"/>
      <c r="AF57" s="118"/>
      <c r="AG57" s="58">
        <f>SUM(AG45:AG56)</f>
        <v>0</v>
      </c>
      <c r="AH57" s="40"/>
      <c r="AI57" s="40"/>
      <c r="AJ57" s="40"/>
      <c r="AK57" s="118"/>
      <c r="AL57" s="59">
        <f>SUM(AL45:AL56)</f>
        <v>0</v>
      </c>
      <c r="AM57" s="60">
        <f>SUM(AM45:AM56)</f>
        <v>0</v>
      </c>
      <c r="AO57" s="4"/>
      <c r="AP57" s="4"/>
    </row>
    <row r="58" spans="1:255" ht="27.75" thickBot="1" x14ac:dyDescent="0.4">
      <c r="AM58" s="78"/>
      <c r="AO58" s="4"/>
      <c r="AP58" s="4"/>
    </row>
    <row r="59" spans="1:255" s="79" customFormat="1" ht="34.5" customHeight="1" thickBot="1" x14ac:dyDescent="0.3">
      <c r="A59" s="37"/>
      <c r="B59" s="224" t="s">
        <v>40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6"/>
      <c r="AN59" s="37"/>
      <c r="AO59" s="37"/>
      <c r="AP59" s="37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</row>
    <row r="60" spans="1:255" s="79" customFormat="1" ht="34.5" customHeight="1" thickBot="1" x14ac:dyDescent="0.45">
      <c r="A60" s="37"/>
      <c r="B60" s="80"/>
      <c r="C60" s="80"/>
      <c r="D60" s="203">
        <v>42537</v>
      </c>
      <c r="E60" s="204"/>
      <c r="F60" s="204"/>
      <c r="G60" s="205"/>
      <c r="H60" s="206"/>
      <c r="I60" s="203">
        <f>D60+1</f>
        <v>42538</v>
      </c>
      <c r="J60" s="204"/>
      <c r="K60" s="204"/>
      <c r="L60" s="205"/>
      <c r="M60" s="206"/>
      <c r="N60" s="203">
        <f>I60+1</f>
        <v>42539</v>
      </c>
      <c r="O60" s="204"/>
      <c r="P60" s="204"/>
      <c r="Q60" s="205"/>
      <c r="R60" s="206"/>
      <c r="S60" s="203">
        <f>N60+1</f>
        <v>42540</v>
      </c>
      <c r="T60" s="204"/>
      <c r="U60" s="204"/>
      <c r="V60" s="205"/>
      <c r="W60" s="206"/>
      <c r="X60" s="203">
        <f>S60+1</f>
        <v>42541</v>
      </c>
      <c r="Y60" s="204"/>
      <c r="Z60" s="204"/>
      <c r="AA60" s="205"/>
      <c r="AB60" s="211"/>
      <c r="AC60" s="203">
        <f>X60+1</f>
        <v>42542</v>
      </c>
      <c r="AD60" s="204"/>
      <c r="AE60" s="204"/>
      <c r="AF60" s="205"/>
      <c r="AG60" s="211"/>
      <c r="AH60" s="203">
        <f>AC60+1</f>
        <v>42543</v>
      </c>
      <c r="AI60" s="204"/>
      <c r="AJ60" s="204"/>
      <c r="AK60" s="205"/>
      <c r="AL60" s="81"/>
      <c r="AM60" s="227" t="s">
        <v>8</v>
      </c>
      <c r="AN60" s="37"/>
      <c r="AO60" s="37"/>
      <c r="AP60" s="37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</row>
    <row r="61" spans="1:255" s="79" customFormat="1" ht="34.5" customHeight="1" thickBot="1" x14ac:dyDescent="0.45">
      <c r="A61" s="37"/>
      <c r="B61" s="197" t="s">
        <v>33</v>
      </c>
      <c r="C61" s="198"/>
      <c r="D61" s="208" t="s">
        <v>1</v>
      </c>
      <c r="E61" s="209"/>
      <c r="F61" s="209"/>
      <c r="G61" s="210"/>
      <c r="H61" s="207"/>
      <c r="I61" s="208" t="s">
        <v>2</v>
      </c>
      <c r="J61" s="209"/>
      <c r="K61" s="209"/>
      <c r="L61" s="210"/>
      <c r="M61" s="207"/>
      <c r="N61" s="208" t="s">
        <v>3</v>
      </c>
      <c r="O61" s="209"/>
      <c r="P61" s="209"/>
      <c r="Q61" s="210"/>
      <c r="R61" s="207"/>
      <c r="S61" s="208" t="s">
        <v>4</v>
      </c>
      <c r="T61" s="209"/>
      <c r="U61" s="209"/>
      <c r="V61" s="210"/>
      <c r="W61" s="207"/>
      <c r="X61" s="208" t="s">
        <v>5</v>
      </c>
      <c r="Y61" s="209"/>
      <c r="Z61" s="209"/>
      <c r="AA61" s="210"/>
      <c r="AB61" s="212"/>
      <c r="AC61" s="208" t="s">
        <v>6</v>
      </c>
      <c r="AD61" s="209"/>
      <c r="AE61" s="209"/>
      <c r="AF61" s="210"/>
      <c r="AG61" s="212"/>
      <c r="AH61" s="208" t="s">
        <v>7</v>
      </c>
      <c r="AI61" s="209"/>
      <c r="AJ61" s="209"/>
      <c r="AK61" s="210"/>
      <c r="AL61" s="81"/>
      <c r="AM61" s="228"/>
      <c r="AN61" s="37"/>
      <c r="AO61" s="37"/>
      <c r="AP61" s="37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</row>
    <row r="62" spans="1:255" s="79" customFormat="1" ht="34.5" customHeight="1" thickBot="1" x14ac:dyDescent="0.45">
      <c r="A62" s="37"/>
      <c r="B62" s="201"/>
      <c r="C62" s="202"/>
      <c r="D62" s="119" t="s">
        <v>31</v>
      </c>
      <c r="E62" s="190" t="s">
        <v>9</v>
      </c>
      <c r="F62" s="191"/>
      <c r="G62" s="119" t="s">
        <v>10</v>
      </c>
      <c r="H62" s="119" t="s">
        <v>11</v>
      </c>
      <c r="I62" s="119" t="s">
        <v>31</v>
      </c>
      <c r="J62" s="190" t="s">
        <v>9</v>
      </c>
      <c r="K62" s="191"/>
      <c r="L62" s="119" t="s">
        <v>10</v>
      </c>
      <c r="M62" s="119" t="s">
        <v>11</v>
      </c>
      <c r="N62" s="119" t="s">
        <v>31</v>
      </c>
      <c r="O62" s="190" t="s">
        <v>9</v>
      </c>
      <c r="P62" s="191"/>
      <c r="Q62" s="119" t="s">
        <v>10</v>
      </c>
      <c r="R62" s="119" t="s">
        <v>11</v>
      </c>
      <c r="S62" s="119" t="s">
        <v>31</v>
      </c>
      <c r="T62" s="190" t="s">
        <v>9</v>
      </c>
      <c r="U62" s="191"/>
      <c r="V62" s="119" t="s">
        <v>10</v>
      </c>
      <c r="W62" s="119" t="s">
        <v>11</v>
      </c>
      <c r="X62" s="119" t="s">
        <v>31</v>
      </c>
      <c r="Y62" s="190" t="s">
        <v>9</v>
      </c>
      <c r="Z62" s="191"/>
      <c r="AA62" s="119" t="s">
        <v>10</v>
      </c>
      <c r="AB62" s="119" t="s">
        <v>11</v>
      </c>
      <c r="AC62" s="119" t="s">
        <v>31</v>
      </c>
      <c r="AD62" s="190" t="s">
        <v>9</v>
      </c>
      <c r="AE62" s="191"/>
      <c r="AF62" s="119" t="s">
        <v>10</v>
      </c>
      <c r="AG62" s="119" t="s">
        <v>11</v>
      </c>
      <c r="AH62" s="119" t="s">
        <v>31</v>
      </c>
      <c r="AI62" s="190" t="s">
        <v>9</v>
      </c>
      <c r="AJ62" s="191"/>
      <c r="AK62" s="119" t="s">
        <v>10</v>
      </c>
      <c r="AL62" s="116" t="s">
        <v>11</v>
      </c>
      <c r="AM62" s="83"/>
      <c r="AN62" s="37"/>
      <c r="AO62" s="224" t="s">
        <v>25</v>
      </c>
      <c r="AP62" s="226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</row>
    <row r="63" spans="1:255" ht="34.5" thickBot="1" x14ac:dyDescent="0.7">
      <c r="B63" s="140">
        <v>1</v>
      </c>
      <c r="C63" s="136"/>
      <c r="D63" s="181" t="s">
        <v>14</v>
      </c>
      <c r="E63" s="182"/>
      <c r="F63" s="182"/>
      <c r="G63" s="183"/>
      <c r="H63" s="45">
        <v>0</v>
      </c>
      <c r="I63" s="181" t="s">
        <v>14</v>
      </c>
      <c r="J63" s="182"/>
      <c r="K63" s="182"/>
      <c r="L63" s="183"/>
      <c r="M63" s="45">
        <v>0</v>
      </c>
      <c r="N63" s="181" t="s">
        <v>14</v>
      </c>
      <c r="O63" s="182"/>
      <c r="P63" s="182"/>
      <c r="Q63" s="183"/>
      <c r="R63" s="45">
        <v>0</v>
      </c>
      <c r="S63" s="181" t="s">
        <v>14</v>
      </c>
      <c r="T63" s="182"/>
      <c r="U63" s="182"/>
      <c r="V63" s="183"/>
      <c r="W63" s="45">
        <v>0</v>
      </c>
      <c r="X63" s="181" t="s">
        <v>14</v>
      </c>
      <c r="Y63" s="182"/>
      <c r="Z63" s="182"/>
      <c r="AA63" s="183"/>
      <c r="AB63" s="45">
        <v>0</v>
      </c>
      <c r="AC63" s="181" t="s">
        <v>14</v>
      </c>
      <c r="AD63" s="182"/>
      <c r="AE63" s="182"/>
      <c r="AF63" s="183"/>
      <c r="AG63" s="76">
        <v>0</v>
      </c>
      <c r="AH63" s="181" t="s">
        <v>14</v>
      </c>
      <c r="AI63" s="182"/>
      <c r="AJ63" s="182"/>
      <c r="AK63" s="183"/>
      <c r="AL63" s="49">
        <v>0</v>
      </c>
      <c r="AM63" s="11">
        <f t="shared" ref="AM63:AM68" si="10">AL63+AG63+AB63+W63+R63+M63+H63</f>
        <v>0</v>
      </c>
      <c r="AO63" s="90"/>
      <c r="AP63" s="91"/>
    </row>
    <row r="64" spans="1:255" ht="34.5" thickBot="1" x14ac:dyDescent="0.7">
      <c r="B64" s="142">
        <v>2</v>
      </c>
      <c r="C64" s="146"/>
      <c r="D64" s="179" t="s">
        <v>12</v>
      </c>
      <c r="E64" s="179"/>
      <c r="F64" s="179"/>
      <c r="G64" s="180"/>
      <c r="H64" s="16">
        <v>0</v>
      </c>
      <c r="I64" s="20"/>
      <c r="J64" s="13"/>
      <c r="K64" s="13"/>
      <c r="L64" s="14"/>
      <c r="M64" s="16">
        <f>(L64-I64)-(K64-J64)</f>
        <v>0</v>
      </c>
      <c r="N64" s="20"/>
      <c r="O64" s="13"/>
      <c r="P64" s="13"/>
      <c r="Q64" s="14"/>
      <c r="R64" s="16">
        <f t="shared" ref="R64:R68" si="11">(Q64-N64)-(P64-O64)</f>
        <v>0</v>
      </c>
      <c r="S64" s="178" t="s">
        <v>12</v>
      </c>
      <c r="T64" s="179"/>
      <c r="U64" s="179"/>
      <c r="V64" s="180"/>
      <c r="W64" s="16">
        <v>0</v>
      </c>
      <c r="X64" s="20"/>
      <c r="Y64" s="17"/>
      <c r="Z64" s="17"/>
      <c r="AA64" s="21"/>
      <c r="AB64" s="16">
        <f t="shared" ref="AB64:AB68" si="12">(AA64-X64)-(Z64-Y64)</f>
        <v>0</v>
      </c>
      <c r="AC64" s="20"/>
      <c r="AD64" s="17"/>
      <c r="AE64" s="17"/>
      <c r="AF64" s="21"/>
      <c r="AG64" s="51">
        <f>(AF64-AC64)-(AE64-AD64)</f>
        <v>0</v>
      </c>
      <c r="AH64" s="20"/>
      <c r="AI64" s="17"/>
      <c r="AJ64" s="17"/>
      <c r="AK64" s="21"/>
      <c r="AL64" s="51">
        <f>(AK64-AH64)-(AJ64-AI64)</f>
        <v>0</v>
      </c>
      <c r="AM64" s="18">
        <f t="shared" si="10"/>
        <v>0</v>
      </c>
      <c r="AO64" s="92"/>
      <c r="AP64" s="93"/>
    </row>
    <row r="65" spans="1:255" ht="34.5" thickBot="1" x14ac:dyDescent="0.7">
      <c r="B65" s="142">
        <v>3</v>
      </c>
      <c r="C65" s="146"/>
      <c r="D65" s="154"/>
      <c r="E65" s="156"/>
      <c r="F65" s="156"/>
      <c r="G65" s="157"/>
      <c r="H65" s="16">
        <f>(G65-D65)-(F65-E65)</f>
        <v>0</v>
      </c>
      <c r="I65" s="20"/>
      <c r="J65" s="13"/>
      <c r="K65" s="13"/>
      <c r="L65" s="14"/>
      <c r="M65" s="16">
        <f>(L65-I65)-(K65-J65)</f>
        <v>0</v>
      </c>
      <c r="N65" s="20"/>
      <c r="O65" s="17"/>
      <c r="P65" s="17"/>
      <c r="Q65" s="21"/>
      <c r="R65" s="16">
        <f t="shared" si="11"/>
        <v>0</v>
      </c>
      <c r="S65" s="121"/>
      <c r="T65" s="156"/>
      <c r="U65" s="156"/>
      <c r="V65" s="157"/>
      <c r="W65" s="16">
        <f>(V65-S65)-(U65-T65)</f>
        <v>0</v>
      </c>
      <c r="X65" s="20"/>
      <c r="Y65" s="13"/>
      <c r="Z65" s="13"/>
      <c r="AA65" s="14"/>
      <c r="AB65" s="16">
        <f t="shared" si="12"/>
        <v>0</v>
      </c>
      <c r="AC65" s="20"/>
      <c r="AD65" s="13"/>
      <c r="AE65" s="13"/>
      <c r="AF65" s="14"/>
      <c r="AG65" s="51">
        <f>(AF65-AC65)-(AE65-AD65)</f>
        <v>0</v>
      </c>
      <c r="AH65" s="178" t="s">
        <v>12</v>
      </c>
      <c r="AI65" s="179"/>
      <c r="AJ65" s="179"/>
      <c r="AK65" s="180"/>
      <c r="AL65" s="51">
        <v>0</v>
      </c>
      <c r="AM65" s="18">
        <f t="shared" si="10"/>
        <v>0</v>
      </c>
      <c r="AO65" s="94"/>
      <c r="AP65" s="95"/>
    </row>
    <row r="66" spans="1:255" ht="34.5" thickBot="1" x14ac:dyDescent="0.7">
      <c r="B66" s="142">
        <v>4</v>
      </c>
      <c r="C66" s="146"/>
      <c r="D66" s="178" t="s">
        <v>12</v>
      </c>
      <c r="E66" s="179"/>
      <c r="F66" s="179"/>
      <c r="G66" s="180"/>
      <c r="H66" s="16">
        <v>0</v>
      </c>
      <c r="I66" s="20"/>
      <c r="J66" s="13"/>
      <c r="K66" s="13"/>
      <c r="L66" s="14"/>
      <c r="M66" s="16">
        <f>(L66-I66)-(K66-J66)</f>
        <v>0</v>
      </c>
      <c r="N66" s="20"/>
      <c r="O66" s="17"/>
      <c r="P66" s="17"/>
      <c r="Q66" s="21"/>
      <c r="R66" s="15">
        <f t="shared" si="11"/>
        <v>0</v>
      </c>
      <c r="S66" s="20"/>
      <c r="T66" s="13"/>
      <c r="U66" s="13"/>
      <c r="V66" s="14"/>
      <c r="W66" s="16">
        <f>(V66-S66)-(U66-T66)</f>
        <v>0</v>
      </c>
      <c r="X66" s="20"/>
      <c r="Y66" s="17"/>
      <c r="Z66" s="17"/>
      <c r="AA66" s="21"/>
      <c r="AB66" s="15">
        <f t="shared" si="12"/>
        <v>0</v>
      </c>
      <c r="AC66" s="20"/>
      <c r="AD66" s="17"/>
      <c r="AE66" s="17"/>
      <c r="AF66" s="21"/>
      <c r="AG66" s="77">
        <f>(AF66-AC66)-(AE66-AD66)</f>
        <v>0</v>
      </c>
      <c r="AH66" s="121"/>
      <c r="AI66" s="122"/>
      <c r="AJ66" s="122"/>
      <c r="AK66" s="123"/>
      <c r="AL66" s="77">
        <f>(AK66-AH66)-(AJ66-AI66)</f>
        <v>0</v>
      </c>
      <c r="AM66" s="18">
        <f t="shared" si="10"/>
        <v>0</v>
      </c>
      <c r="AO66" s="92"/>
      <c r="AP66" s="96"/>
    </row>
    <row r="67" spans="1:255" ht="34.5" thickBot="1" x14ac:dyDescent="0.7">
      <c r="B67" s="142">
        <v>5</v>
      </c>
      <c r="C67" s="146"/>
      <c r="D67" s="154"/>
      <c r="E67" s="156"/>
      <c r="F67" s="156"/>
      <c r="G67" s="157"/>
      <c r="H67" s="16">
        <f t="shared" ref="H67:H68" si="13">(G67-D67)-(F67-E67)</f>
        <v>0</v>
      </c>
      <c r="I67" s="20"/>
      <c r="J67" s="13"/>
      <c r="K67" s="13"/>
      <c r="L67" s="14"/>
      <c r="M67" s="16">
        <f>(L67-I67)-(K67-J67)</f>
        <v>0</v>
      </c>
      <c r="N67" s="20"/>
      <c r="O67" s="13"/>
      <c r="P67" s="13"/>
      <c r="Q67" s="14"/>
      <c r="R67" s="16">
        <f t="shared" si="11"/>
        <v>0</v>
      </c>
      <c r="S67" s="20"/>
      <c r="T67" s="13"/>
      <c r="U67" s="13"/>
      <c r="V67" s="14"/>
      <c r="W67" s="16">
        <f>(V67-S67)-(U67-T67)</f>
        <v>0</v>
      </c>
      <c r="X67" s="20"/>
      <c r="Y67" s="17"/>
      <c r="Z67" s="17"/>
      <c r="AA67" s="21"/>
      <c r="AB67" s="16">
        <f t="shared" si="12"/>
        <v>0</v>
      </c>
      <c r="AC67" s="20"/>
      <c r="AD67" s="17"/>
      <c r="AE67" s="17"/>
      <c r="AF67" s="21"/>
      <c r="AG67" s="51">
        <f>(AF67-AC67)-(AE67-AD67)</f>
        <v>0</v>
      </c>
      <c r="AH67" s="178" t="s">
        <v>12</v>
      </c>
      <c r="AI67" s="179"/>
      <c r="AJ67" s="179"/>
      <c r="AK67" s="180"/>
      <c r="AL67" s="51">
        <v>0</v>
      </c>
      <c r="AM67" s="18">
        <f t="shared" si="10"/>
        <v>0</v>
      </c>
      <c r="AO67" s="94"/>
      <c r="AP67" s="95"/>
    </row>
    <row r="68" spans="1:255" ht="34.5" thickBot="1" x14ac:dyDescent="0.7">
      <c r="B68" s="142">
        <v>6</v>
      </c>
      <c r="C68" s="163"/>
      <c r="D68" s="33"/>
      <c r="E68" s="17"/>
      <c r="F68" s="17"/>
      <c r="G68" s="21"/>
      <c r="H68" s="16">
        <f t="shared" si="13"/>
        <v>0</v>
      </c>
      <c r="I68" s="178" t="s">
        <v>12</v>
      </c>
      <c r="J68" s="179"/>
      <c r="K68" s="179"/>
      <c r="L68" s="180"/>
      <c r="M68" s="16">
        <v>0</v>
      </c>
      <c r="N68" s="20"/>
      <c r="O68" s="17"/>
      <c r="P68" s="17"/>
      <c r="Q68" s="21"/>
      <c r="R68" s="16">
        <f t="shared" si="11"/>
        <v>0</v>
      </c>
      <c r="S68" s="20"/>
      <c r="T68" s="13"/>
      <c r="U68" s="13"/>
      <c r="V68" s="14"/>
      <c r="W68" s="16">
        <f>(V68-S68)-(U68-T68)</f>
        <v>0</v>
      </c>
      <c r="X68" s="20"/>
      <c r="Y68" s="17"/>
      <c r="Z68" s="17"/>
      <c r="AA68" s="21"/>
      <c r="AB68" s="16">
        <f t="shared" si="12"/>
        <v>0</v>
      </c>
      <c r="AC68" s="20"/>
      <c r="AD68" s="17"/>
      <c r="AE68" s="17"/>
      <c r="AF68" s="21"/>
      <c r="AG68" s="51">
        <f>(AF68-AC68)-(AE68-AD68)</f>
        <v>0</v>
      </c>
      <c r="AH68" s="121"/>
      <c r="AI68" s="122"/>
      <c r="AJ68" s="122"/>
      <c r="AK68" s="123"/>
      <c r="AL68" s="51">
        <f>(AK68-AH68)-(AJ68-AI68)</f>
        <v>0</v>
      </c>
      <c r="AM68" s="18">
        <f t="shared" si="10"/>
        <v>0</v>
      </c>
      <c r="AO68" s="94"/>
      <c r="AP68" s="96"/>
    </row>
    <row r="69" spans="1:255" ht="34.5" thickBot="1" x14ac:dyDescent="0.45">
      <c r="B69" s="215" t="s">
        <v>13</v>
      </c>
      <c r="C69" s="216"/>
      <c r="D69" s="40"/>
      <c r="E69" s="40"/>
      <c r="F69" s="40"/>
      <c r="G69" s="118"/>
      <c r="H69" s="58">
        <f>SUM(H57:H68)</f>
        <v>0</v>
      </c>
      <c r="I69" s="40"/>
      <c r="J69" s="40"/>
      <c r="K69" s="40"/>
      <c r="L69" s="118"/>
      <c r="M69" s="58">
        <f>SUM(M57:M68)</f>
        <v>0</v>
      </c>
      <c r="N69" s="40"/>
      <c r="O69" s="40"/>
      <c r="P69" s="40"/>
      <c r="Q69" s="118"/>
      <c r="R69" s="58">
        <f>SUM(R57:R68)</f>
        <v>0</v>
      </c>
      <c r="S69" s="40"/>
      <c r="T69" s="40"/>
      <c r="U69" s="40"/>
      <c r="V69" s="118"/>
      <c r="W69" s="58">
        <f>SUM(W57:W68)</f>
        <v>0</v>
      </c>
      <c r="X69" s="40"/>
      <c r="Y69" s="40"/>
      <c r="Z69" s="40"/>
      <c r="AA69" s="118"/>
      <c r="AB69" s="58">
        <f>SUM(AB57:AB68)</f>
        <v>0</v>
      </c>
      <c r="AC69" s="40"/>
      <c r="AD69" s="40"/>
      <c r="AE69" s="40"/>
      <c r="AF69" s="118"/>
      <c r="AG69" s="58">
        <f>SUM(AG57:AG68)</f>
        <v>0</v>
      </c>
      <c r="AH69" s="40"/>
      <c r="AI69" s="40"/>
      <c r="AJ69" s="40"/>
      <c r="AK69" s="118"/>
      <c r="AL69" s="59">
        <f>SUM(AL57:AL68)</f>
        <v>0</v>
      </c>
      <c r="AM69" s="60">
        <f>SUM(AM57:AM68)</f>
        <v>0</v>
      </c>
      <c r="AO69" s="4"/>
      <c r="AP69" s="4"/>
    </row>
    <row r="70" spans="1:255" s="79" customFormat="1" ht="34.5" customHeight="1" thickBot="1" x14ac:dyDescent="0.3">
      <c r="A70" s="37"/>
      <c r="B70" s="81"/>
      <c r="C70" s="81"/>
      <c r="D70" s="88"/>
      <c r="E70" s="88"/>
      <c r="F70" s="88"/>
      <c r="G70" s="81"/>
      <c r="H70" s="63"/>
      <c r="I70" s="88"/>
      <c r="J70" s="88"/>
      <c r="K70" s="88"/>
      <c r="L70" s="81"/>
      <c r="M70" s="63"/>
      <c r="N70" s="88"/>
      <c r="O70" s="88"/>
      <c r="P70" s="88"/>
      <c r="Q70" s="81"/>
      <c r="R70" s="63"/>
      <c r="S70" s="88"/>
      <c r="T70" s="88"/>
      <c r="U70" s="88"/>
      <c r="V70" s="81"/>
      <c r="W70" s="63"/>
      <c r="X70" s="88"/>
      <c r="Y70" s="88"/>
      <c r="Z70" s="88"/>
      <c r="AA70" s="81"/>
      <c r="AB70" s="63"/>
      <c r="AC70" s="88"/>
      <c r="AD70" s="88"/>
      <c r="AE70" s="88"/>
      <c r="AF70" s="81"/>
      <c r="AG70" s="63"/>
      <c r="AH70" s="88"/>
      <c r="AI70" s="88"/>
      <c r="AJ70" s="88"/>
      <c r="AK70" s="81"/>
      <c r="AL70" s="63"/>
      <c r="AM70" s="60" t="e">
        <f>AM69+#REF!+#REF!+#REF!</f>
        <v>#REF!</v>
      </c>
      <c r="AN70" s="37"/>
      <c r="AO70" s="37"/>
      <c r="AP70" s="37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</row>
    <row r="71" spans="1:255" s="79" customFormat="1" ht="34.5" customHeight="1" thickBot="1" x14ac:dyDescent="0.3">
      <c r="A71" s="37"/>
      <c r="B71" s="224" t="s">
        <v>44</v>
      </c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6"/>
      <c r="AN71" s="37"/>
      <c r="AO71" s="37"/>
      <c r="AP71" s="37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</row>
    <row r="72" spans="1:255" s="79" customFormat="1" ht="34.5" customHeight="1" thickBot="1" x14ac:dyDescent="0.45">
      <c r="A72" s="37"/>
      <c r="B72" s="80"/>
      <c r="C72" s="80"/>
      <c r="D72" s="203">
        <v>42537</v>
      </c>
      <c r="E72" s="204"/>
      <c r="F72" s="204"/>
      <c r="G72" s="205"/>
      <c r="H72" s="206"/>
      <c r="I72" s="203">
        <f>D72+1</f>
        <v>42538</v>
      </c>
      <c r="J72" s="204"/>
      <c r="K72" s="204"/>
      <c r="L72" s="205"/>
      <c r="M72" s="206"/>
      <c r="N72" s="203">
        <f>I72+1</f>
        <v>42539</v>
      </c>
      <c r="O72" s="204"/>
      <c r="P72" s="204"/>
      <c r="Q72" s="205"/>
      <c r="R72" s="206"/>
      <c r="S72" s="203">
        <f>N72+1</f>
        <v>42540</v>
      </c>
      <c r="T72" s="204"/>
      <c r="U72" s="204"/>
      <c r="V72" s="205"/>
      <c r="W72" s="206"/>
      <c r="X72" s="203">
        <f>S72+1</f>
        <v>42541</v>
      </c>
      <c r="Y72" s="204"/>
      <c r="Z72" s="204"/>
      <c r="AA72" s="205"/>
      <c r="AB72" s="211"/>
      <c r="AC72" s="203">
        <f>X72+1</f>
        <v>42542</v>
      </c>
      <c r="AD72" s="204"/>
      <c r="AE72" s="204"/>
      <c r="AF72" s="205"/>
      <c r="AG72" s="211"/>
      <c r="AH72" s="203">
        <f>AC72+1</f>
        <v>42543</v>
      </c>
      <c r="AI72" s="204"/>
      <c r="AJ72" s="204"/>
      <c r="AK72" s="205"/>
      <c r="AL72" s="81"/>
      <c r="AM72" s="227" t="s">
        <v>8</v>
      </c>
      <c r="AN72" s="37"/>
      <c r="AO72" s="37"/>
      <c r="AP72" s="37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</row>
    <row r="73" spans="1:255" s="79" customFormat="1" ht="34.5" customHeight="1" thickBot="1" x14ac:dyDescent="0.45">
      <c r="A73" s="37"/>
      <c r="B73" s="197" t="s">
        <v>33</v>
      </c>
      <c r="C73" s="198"/>
      <c r="D73" s="208" t="s">
        <v>1</v>
      </c>
      <c r="E73" s="209"/>
      <c r="F73" s="209"/>
      <c r="G73" s="210"/>
      <c r="H73" s="207"/>
      <c r="I73" s="208" t="s">
        <v>2</v>
      </c>
      <c r="J73" s="209"/>
      <c r="K73" s="209"/>
      <c r="L73" s="210"/>
      <c r="M73" s="207"/>
      <c r="N73" s="208" t="s">
        <v>3</v>
      </c>
      <c r="O73" s="209"/>
      <c r="P73" s="209"/>
      <c r="Q73" s="210"/>
      <c r="R73" s="207"/>
      <c r="S73" s="208" t="s">
        <v>4</v>
      </c>
      <c r="T73" s="209"/>
      <c r="U73" s="209"/>
      <c r="V73" s="210"/>
      <c r="W73" s="207"/>
      <c r="X73" s="208" t="s">
        <v>5</v>
      </c>
      <c r="Y73" s="209"/>
      <c r="Z73" s="209"/>
      <c r="AA73" s="210"/>
      <c r="AB73" s="212"/>
      <c r="AC73" s="208" t="s">
        <v>6</v>
      </c>
      <c r="AD73" s="209"/>
      <c r="AE73" s="209"/>
      <c r="AF73" s="210"/>
      <c r="AG73" s="212"/>
      <c r="AH73" s="208" t="s">
        <v>7</v>
      </c>
      <c r="AI73" s="209"/>
      <c r="AJ73" s="209"/>
      <c r="AK73" s="210"/>
      <c r="AL73" s="81"/>
      <c r="AM73" s="228"/>
      <c r="AN73" s="37"/>
      <c r="AO73" s="37"/>
      <c r="AP73" s="37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</row>
    <row r="74" spans="1:255" s="79" customFormat="1" ht="34.5" customHeight="1" thickBot="1" x14ac:dyDescent="0.45">
      <c r="A74" s="37"/>
      <c r="B74" s="201"/>
      <c r="C74" s="202"/>
      <c r="D74" s="119" t="s">
        <v>31</v>
      </c>
      <c r="E74" s="190" t="s">
        <v>9</v>
      </c>
      <c r="F74" s="191"/>
      <c r="G74" s="119" t="s">
        <v>10</v>
      </c>
      <c r="H74" s="119" t="s">
        <v>11</v>
      </c>
      <c r="I74" s="119" t="s">
        <v>31</v>
      </c>
      <c r="J74" s="190" t="s">
        <v>9</v>
      </c>
      <c r="K74" s="191"/>
      <c r="L74" s="119" t="s">
        <v>10</v>
      </c>
      <c r="M74" s="119" t="s">
        <v>11</v>
      </c>
      <c r="N74" s="119" t="s">
        <v>31</v>
      </c>
      <c r="O74" s="190" t="s">
        <v>9</v>
      </c>
      <c r="P74" s="191"/>
      <c r="Q74" s="119" t="s">
        <v>10</v>
      </c>
      <c r="R74" s="119" t="s">
        <v>11</v>
      </c>
      <c r="S74" s="119" t="s">
        <v>31</v>
      </c>
      <c r="T74" s="190" t="s">
        <v>9</v>
      </c>
      <c r="U74" s="191"/>
      <c r="V74" s="119" t="s">
        <v>10</v>
      </c>
      <c r="W74" s="119" t="s">
        <v>11</v>
      </c>
      <c r="X74" s="119" t="s">
        <v>31</v>
      </c>
      <c r="Y74" s="190" t="s">
        <v>9</v>
      </c>
      <c r="Z74" s="191"/>
      <c r="AA74" s="119" t="s">
        <v>10</v>
      </c>
      <c r="AB74" s="119" t="s">
        <v>11</v>
      </c>
      <c r="AC74" s="119" t="s">
        <v>31</v>
      </c>
      <c r="AD74" s="190" t="s">
        <v>9</v>
      </c>
      <c r="AE74" s="191"/>
      <c r="AF74" s="119" t="s">
        <v>10</v>
      </c>
      <c r="AG74" s="119" t="s">
        <v>11</v>
      </c>
      <c r="AH74" s="119" t="s">
        <v>31</v>
      </c>
      <c r="AI74" s="190" t="s">
        <v>9</v>
      </c>
      <c r="AJ74" s="191"/>
      <c r="AK74" s="119" t="s">
        <v>10</v>
      </c>
      <c r="AL74" s="116" t="s">
        <v>11</v>
      </c>
      <c r="AM74" s="83"/>
      <c r="AN74" s="37"/>
      <c r="AO74" s="224" t="s">
        <v>25</v>
      </c>
      <c r="AP74" s="226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</row>
    <row r="75" spans="1:255" ht="34.5" thickBot="1" x14ac:dyDescent="0.7">
      <c r="B75" s="140">
        <v>1</v>
      </c>
      <c r="C75" s="136"/>
      <c r="D75" s="181" t="s">
        <v>14</v>
      </c>
      <c r="E75" s="182"/>
      <c r="F75" s="182"/>
      <c r="G75" s="183"/>
      <c r="H75" s="45">
        <v>0</v>
      </c>
      <c r="I75" s="181" t="s">
        <v>14</v>
      </c>
      <c r="J75" s="182"/>
      <c r="K75" s="182"/>
      <c r="L75" s="183"/>
      <c r="M75" s="45">
        <v>0</v>
      </c>
      <c r="N75" s="181" t="s">
        <v>14</v>
      </c>
      <c r="O75" s="182"/>
      <c r="P75" s="182"/>
      <c r="Q75" s="183"/>
      <c r="R75" s="45">
        <v>0</v>
      </c>
      <c r="S75" s="181" t="s">
        <v>14</v>
      </c>
      <c r="T75" s="182"/>
      <c r="U75" s="182"/>
      <c r="V75" s="183"/>
      <c r="W75" s="45">
        <v>0</v>
      </c>
      <c r="X75" s="181" t="s">
        <v>14</v>
      </c>
      <c r="Y75" s="182"/>
      <c r="Z75" s="182"/>
      <c r="AA75" s="183"/>
      <c r="AB75" s="45">
        <v>0</v>
      </c>
      <c r="AC75" s="181" t="s">
        <v>14</v>
      </c>
      <c r="AD75" s="182"/>
      <c r="AE75" s="182"/>
      <c r="AF75" s="183"/>
      <c r="AG75" s="76">
        <v>0</v>
      </c>
      <c r="AH75" s="181" t="s">
        <v>14</v>
      </c>
      <c r="AI75" s="182"/>
      <c r="AJ75" s="182"/>
      <c r="AK75" s="183"/>
      <c r="AL75" s="49">
        <v>0</v>
      </c>
      <c r="AM75" s="11">
        <f t="shared" ref="AM75:AM80" si="14">AL75+AG75+AB75+W75+R75+M75+H75</f>
        <v>0</v>
      </c>
      <c r="AO75" s="90"/>
      <c r="AP75" s="91"/>
    </row>
    <row r="76" spans="1:255" ht="34.5" thickBot="1" x14ac:dyDescent="0.7">
      <c r="B76" s="142">
        <v>2</v>
      </c>
      <c r="C76" s="146"/>
      <c r="D76" s="179" t="s">
        <v>12</v>
      </c>
      <c r="E76" s="179"/>
      <c r="F76" s="179"/>
      <c r="G76" s="180"/>
      <c r="H76" s="16">
        <v>0</v>
      </c>
      <c r="I76" s="20"/>
      <c r="J76" s="13"/>
      <c r="K76" s="13"/>
      <c r="L76" s="14"/>
      <c r="M76" s="16">
        <f>(L76-I76)-(K76-J76)</f>
        <v>0</v>
      </c>
      <c r="N76" s="20"/>
      <c r="O76" s="13"/>
      <c r="P76" s="13"/>
      <c r="Q76" s="14"/>
      <c r="R76" s="16">
        <f t="shared" ref="R76:R80" si="15">(Q76-N76)-(P76-O76)</f>
        <v>0</v>
      </c>
      <c r="S76" s="178" t="s">
        <v>12</v>
      </c>
      <c r="T76" s="179"/>
      <c r="U76" s="179"/>
      <c r="V76" s="180"/>
      <c r="W76" s="16">
        <v>0</v>
      </c>
      <c r="X76" s="20"/>
      <c r="Y76" s="17"/>
      <c r="Z76" s="17"/>
      <c r="AA76" s="21"/>
      <c r="AB76" s="16">
        <f t="shared" ref="AB76:AB80" si="16">(AA76-X76)-(Z76-Y76)</f>
        <v>0</v>
      </c>
      <c r="AC76" s="20"/>
      <c r="AD76" s="17"/>
      <c r="AE76" s="17"/>
      <c r="AF76" s="21"/>
      <c r="AG76" s="51">
        <f>(AF76-AC76)-(AE76-AD76)</f>
        <v>0</v>
      </c>
      <c r="AH76" s="20"/>
      <c r="AI76" s="17"/>
      <c r="AJ76" s="17"/>
      <c r="AK76" s="21"/>
      <c r="AL76" s="51">
        <f>(AK76-AH76)-(AJ76-AI76)</f>
        <v>0</v>
      </c>
      <c r="AM76" s="18">
        <f t="shared" si="14"/>
        <v>0</v>
      </c>
      <c r="AO76" s="92"/>
      <c r="AP76" s="93"/>
    </row>
    <row r="77" spans="1:255" ht="34.5" thickBot="1" x14ac:dyDescent="0.7">
      <c r="B77" s="142">
        <v>3</v>
      </c>
      <c r="C77" s="146"/>
      <c r="D77" s="154"/>
      <c r="E77" s="156"/>
      <c r="F77" s="156"/>
      <c r="G77" s="157"/>
      <c r="H77" s="16">
        <f>(G77-D77)-(F77-E77)</f>
        <v>0</v>
      </c>
      <c r="I77" s="20"/>
      <c r="J77" s="13"/>
      <c r="K77" s="13"/>
      <c r="L77" s="14"/>
      <c r="M77" s="16">
        <f>(L77-I77)-(K77-J77)</f>
        <v>0</v>
      </c>
      <c r="N77" s="20"/>
      <c r="O77" s="17"/>
      <c r="P77" s="17"/>
      <c r="Q77" s="21"/>
      <c r="R77" s="16">
        <f t="shared" si="15"/>
        <v>0</v>
      </c>
      <c r="S77" s="121"/>
      <c r="T77" s="156"/>
      <c r="U77" s="156"/>
      <c r="V77" s="157"/>
      <c r="W77" s="16">
        <f>(V77-S77)-(U77-T77)</f>
        <v>0</v>
      </c>
      <c r="X77" s="20"/>
      <c r="Y77" s="13"/>
      <c r="Z77" s="13"/>
      <c r="AA77" s="14"/>
      <c r="AB77" s="16">
        <f t="shared" si="16"/>
        <v>0</v>
      </c>
      <c r="AC77" s="20"/>
      <c r="AD77" s="13"/>
      <c r="AE77" s="13"/>
      <c r="AF77" s="14"/>
      <c r="AG77" s="51">
        <f>(AF77-AC77)-(AE77-AD77)</f>
        <v>0</v>
      </c>
      <c r="AH77" s="178" t="s">
        <v>12</v>
      </c>
      <c r="AI77" s="179"/>
      <c r="AJ77" s="179"/>
      <c r="AK77" s="180"/>
      <c r="AL77" s="51">
        <v>0</v>
      </c>
      <c r="AM77" s="18">
        <f t="shared" si="14"/>
        <v>0</v>
      </c>
      <c r="AO77" s="94"/>
      <c r="AP77" s="95"/>
    </row>
    <row r="78" spans="1:255" ht="34.5" thickBot="1" x14ac:dyDescent="0.7">
      <c r="B78" s="142">
        <v>4</v>
      </c>
      <c r="C78" s="146"/>
      <c r="D78" s="178" t="s">
        <v>12</v>
      </c>
      <c r="E78" s="179"/>
      <c r="F78" s="179"/>
      <c r="G78" s="180"/>
      <c r="H78" s="16">
        <v>0</v>
      </c>
      <c r="I78" s="20"/>
      <c r="J78" s="13"/>
      <c r="K78" s="13"/>
      <c r="L78" s="14"/>
      <c r="M78" s="16">
        <f>(L78-I78)-(K78-J78)</f>
        <v>0</v>
      </c>
      <c r="N78" s="20"/>
      <c r="O78" s="17"/>
      <c r="P78" s="17"/>
      <c r="Q78" s="21"/>
      <c r="R78" s="15">
        <f t="shared" si="15"/>
        <v>0</v>
      </c>
      <c r="S78" s="20"/>
      <c r="T78" s="13"/>
      <c r="U78" s="13"/>
      <c r="V78" s="14"/>
      <c r="W78" s="16">
        <f>(V78-S78)-(U78-T78)</f>
        <v>0</v>
      </c>
      <c r="X78" s="20"/>
      <c r="Y78" s="17"/>
      <c r="Z78" s="17"/>
      <c r="AA78" s="21"/>
      <c r="AB78" s="15">
        <f t="shared" si="16"/>
        <v>0</v>
      </c>
      <c r="AC78" s="20"/>
      <c r="AD78" s="17"/>
      <c r="AE78" s="17"/>
      <c r="AF78" s="21"/>
      <c r="AG78" s="77">
        <f>(AF78-AC78)-(AE78-AD78)</f>
        <v>0</v>
      </c>
      <c r="AH78" s="121"/>
      <c r="AI78" s="122"/>
      <c r="AJ78" s="122"/>
      <c r="AK78" s="123"/>
      <c r="AL78" s="77">
        <f>(AK78-AH78)-(AJ78-AI78)</f>
        <v>0</v>
      </c>
      <c r="AM78" s="18">
        <f t="shared" si="14"/>
        <v>0</v>
      </c>
      <c r="AO78" s="92"/>
      <c r="AP78" s="96"/>
    </row>
    <row r="79" spans="1:255" ht="34.5" thickBot="1" x14ac:dyDescent="0.7">
      <c r="B79" s="142">
        <v>5</v>
      </c>
      <c r="C79" s="146"/>
      <c r="D79" s="154"/>
      <c r="E79" s="156"/>
      <c r="F79" s="156"/>
      <c r="G79" s="157"/>
      <c r="H79" s="16">
        <f t="shared" ref="H79:H80" si="17">(G79-D79)-(F79-E79)</f>
        <v>0</v>
      </c>
      <c r="I79" s="20"/>
      <c r="J79" s="13"/>
      <c r="K79" s="13"/>
      <c r="L79" s="14"/>
      <c r="M79" s="16">
        <f>(L79-I79)-(K79-J79)</f>
        <v>0</v>
      </c>
      <c r="N79" s="20"/>
      <c r="O79" s="13"/>
      <c r="P79" s="13"/>
      <c r="Q79" s="14"/>
      <c r="R79" s="16">
        <f t="shared" si="15"/>
        <v>0</v>
      </c>
      <c r="S79" s="20"/>
      <c r="T79" s="13"/>
      <c r="U79" s="13"/>
      <c r="V79" s="14"/>
      <c r="W79" s="16">
        <f>(V79-S79)-(U79-T79)</f>
        <v>0</v>
      </c>
      <c r="X79" s="20"/>
      <c r="Y79" s="17"/>
      <c r="Z79" s="17"/>
      <c r="AA79" s="21"/>
      <c r="AB79" s="16">
        <f t="shared" si="16"/>
        <v>0</v>
      </c>
      <c r="AC79" s="20"/>
      <c r="AD79" s="17"/>
      <c r="AE79" s="17"/>
      <c r="AF79" s="21"/>
      <c r="AG79" s="51">
        <f>(AF79-AC79)-(AE79-AD79)</f>
        <v>0</v>
      </c>
      <c r="AH79" s="178" t="s">
        <v>12</v>
      </c>
      <c r="AI79" s="179"/>
      <c r="AJ79" s="179"/>
      <c r="AK79" s="180"/>
      <c r="AL79" s="51">
        <v>0</v>
      </c>
      <c r="AM79" s="18">
        <f t="shared" si="14"/>
        <v>0</v>
      </c>
      <c r="AO79" s="94"/>
      <c r="AP79" s="95"/>
    </row>
    <row r="80" spans="1:255" ht="34.5" thickBot="1" x14ac:dyDescent="0.7">
      <c r="B80" s="142">
        <v>6</v>
      </c>
      <c r="C80" s="163"/>
      <c r="D80" s="33"/>
      <c r="E80" s="17"/>
      <c r="F80" s="17"/>
      <c r="G80" s="21"/>
      <c r="H80" s="16">
        <f t="shared" si="17"/>
        <v>0</v>
      </c>
      <c r="I80" s="178" t="s">
        <v>12</v>
      </c>
      <c r="J80" s="179"/>
      <c r="K80" s="179"/>
      <c r="L80" s="180"/>
      <c r="M80" s="16">
        <v>0</v>
      </c>
      <c r="N80" s="20"/>
      <c r="O80" s="17"/>
      <c r="P80" s="17"/>
      <c r="Q80" s="21"/>
      <c r="R80" s="16">
        <f t="shared" si="15"/>
        <v>0</v>
      </c>
      <c r="S80" s="20"/>
      <c r="T80" s="13"/>
      <c r="U80" s="13"/>
      <c r="V80" s="14"/>
      <c r="W80" s="16">
        <f>(V80-S80)-(U80-T80)</f>
        <v>0</v>
      </c>
      <c r="X80" s="20"/>
      <c r="Y80" s="17"/>
      <c r="Z80" s="17"/>
      <c r="AA80" s="21"/>
      <c r="AB80" s="16">
        <f t="shared" si="16"/>
        <v>0</v>
      </c>
      <c r="AC80" s="20"/>
      <c r="AD80" s="17"/>
      <c r="AE80" s="17"/>
      <c r="AF80" s="21"/>
      <c r="AG80" s="51">
        <f>(AF80-AC80)-(AE80-AD80)</f>
        <v>0</v>
      </c>
      <c r="AH80" s="121"/>
      <c r="AI80" s="122"/>
      <c r="AJ80" s="122"/>
      <c r="AK80" s="123"/>
      <c r="AL80" s="51">
        <f>(AK80-AH80)-(AJ80-AI80)</f>
        <v>0</v>
      </c>
      <c r="AM80" s="18">
        <f t="shared" si="14"/>
        <v>0</v>
      </c>
      <c r="AO80" s="94"/>
      <c r="AP80" s="96"/>
    </row>
    <row r="81" spans="1:255" ht="34.5" thickBot="1" x14ac:dyDescent="0.45">
      <c r="B81" s="215" t="s">
        <v>13</v>
      </c>
      <c r="C81" s="216"/>
      <c r="D81" s="40"/>
      <c r="E81" s="40"/>
      <c r="F81" s="40"/>
      <c r="G81" s="118"/>
      <c r="H81" s="58">
        <f>SUM(H69:H80)</f>
        <v>0</v>
      </c>
      <c r="I81" s="40"/>
      <c r="J81" s="40"/>
      <c r="K81" s="40"/>
      <c r="L81" s="118"/>
      <c r="M81" s="58">
        <f>SUM(M69:M80)</f>
        <v>0</v>
      </c>
      <c r="N81" s="40"/>
      <c r="O81" s="40"/>
      <c r="P81" s="40"/>
      <c r="Q81" s="118"/>
      <c r="R81" s="58">
        <f>SUM(R69:R80)</f>
        <v>0</v>
      </c>
      <c r="S81" s="40"/>
      <c r="T81" s="40"/>
      <c r="U81" s="40"/>
      <c r="V81" s="118"/>
      <c r="W81" s="58">
        <f>SUM(W69:W80)</f>
        <v>0</v>
      </c>
      <c r="X81" s="40"/>
      <c r="Y81" s="40"/>
      <c r="Z81" s="40"/>
      <c r="AA81" s="118"/>
      <c r="AB81" s="58">
        <f>SUM(AB69:AB80)</f>
        <v>0</v>
      </c>
      <c r="AC81" s="40"/>
      <c r="AD81" s="40"/>
      <c r="AE81" s="40"/>
      <c r="AF81" s="118"/>
      <c r="AG81" s="58">
        <f>SUM(AG69:AG80)</f>
        <v>0</v>
      </c>
      <c r="AH81" s="40"/>
      <c r="AI81" s="40"/>
      <c r="AJ81" s="40"/>
      <c r="AK81" s="118"/>
      <c r="AL81" s="59">
        <f>SUM(AL69:AL80)</f>
        <v>0</v>
      </c>
      <c r="AM81" s="60" t="e">
        <f>SUM(AM69:AM80)</f>
        <v>#REF!</v>
      </c>
      <c r="AO81" s="4"/>
      <c r="AP81" s="4"/>
    </row>
    <row r="82" spans="1:255" s="79" customFormat="1" ht="34.5" customHeight="1" thickBot="1" x14ac:dyDescent="0.3">
      <c r="A82" s="37"/>
      <c r="B82" s="81"/>
      <c r="C82" s="81"/>
      <c r="D82" s="88"/>
      <c r="E82" s="88"/>
      <c r="F82" s="88"/>
      <c r="G82" s="81"/>
      <c r="H82" s="63"/>
      <c r="I82" s="88"/>
      <c r="J82" s="88"/>
      <c r="K82" s="88"/>
      <c r="L82" s="81"/>
      <c r="M82" s="63"/>
      <c r="N82" s="88"/>
      <c r="O82" s="88"/>
      <c r="P82" s="88"/>
      <c r="Q82" s="81"/>
      <c r="R82" s="63"/>
      <c r="S82" s="88"/>
      <c r="T82" s="88"/>
      <c r="U82" s="88"/>
      <c r="V82" s="81"/>
      <c r="W82" s="63"/>
      <c r="X82" s="88"/>
      <c r="Y82" s="88"/>
      <c r="Z82" s="88"/>
      <c r="AA82" s="81"/>
      <c r="AB82" s="63"/>
      <c r="AC82" s="88"/>
      <c r="AD82" s="88"/>
      <c r="AE82" s="88"/>
      <c r="AF82" s="81"/>
      <c r="AG82" s="63"/>
      <c r="AH82" s="88"/>
      <c r="AI82" s="88"/>
      <c r="AJ82" s="88"/>
      <c r="AK82" s="81"/>
      <c r="AL82" s="63"/>
      <c r="AM82" s="60" t="e">
        <f>AM81+AM6+#REF!+#REF!</f>
        <v>#REF!</v>
      </c>
      <c r="AN82" s="37"/>
      <c r="AO82" s="37"/>
      <c r="AP82" s="37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</row>
    <row r="83" spans="1:255" s="79" customFormat="1" ht="34.5" customHeight="1" thickBot="1" x14ac:dyDescent="0.3">
      <c r="A83" s="37"/>
      <c r="B83" s="224" t="s">
        <v>41</v>
      </c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6"/>
      <c r="AN83" s="37"/>
      <c r="AO83" s="37"/>
      <c r="AP83" s="37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</row>
    <row r="84" spans="1:255" s="79" customFormat="1" ht="34.5" customHeight="1" thickBot="1" x14ac:dyDescent="0.45">
      <c r="A84" s="37"/>
      <c r="B84" s="80"/>
      <c r="C84" s="80"/>
      <c r="D84" s="203">
        <v>42537</v>
      </c>
      <c r="E84" s="204"/>
      <c r="F84" s="204"/>
      <c r="G84" s="205"/>
      <c r="H84" s="206"/>
      <c r="I84" s="203">
        <f>D84+1</f>
        <v>42538</v>
      </c>
      <c r="J84" s="204"/>
      <c r="K84" s="204"/>
      <c r="L84" s="205"/>
      <c r="M84" s="206"/>
      <c r="N84" s="203">
        <f>I84+1</f>
        <v>42539</v>
      </c>
      <c r="O84" s="204"/>
      <c r="P84" s="204"/>
      <c r="Q84" s="205"/>
      <c r="R84" s="206"/>
      <c r="S84" s="203">
        <f>N84+1</f>
        <v>42540</v>
      </c>
      <c r="T84" s="204"/>
      <c r="U84" s="204"/>
      <c r="V84" s="205"/>
      <c r="W84" s="206"/>
      <c r="X84" s="203">
        <f>S84+1</f>
        <v>42541</v>
      </c>
      <c r="Y84" s="204"/>
      <c r="Z84" s="204"/>
      <c r="AA84" s="205"/>
      <c r="AB84" s="211"/>
      <c r="AC84" s="203">
        <f>X84+1</f>
        <v>42542</v>
      </c>
      <c r="AD84" s="204"/>
      <c r="AE84" s="204"/>
      <c r="AF84" s="205"/>
      <c r="AG84" s="211"/>
      <c r="AH84" s="203">
        <f>AC84+1</f>
        <v>42543</v>
      </c>
      <c r="AI84" s="204"/>
      <c r="AJ84" s="204"/>
      <c r="AK84" s="205"/>
      <c r="AL84" s="81"/>
      <c r="AM84" s="227" t="s">
        <v>8</v>
      </c>
      <c r="AN84" s="37"/>
      <c r="AO84" s="37"/>
      <c r="AP84" s="37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</row>
    <row r="85" spans="1:255" s="79" customFormat="1" ht="34.5" customHeight="1" thickBot="1" x14ac:dyDescent="0.45">
      <c r="A85" s="37"/>
      <c r="B85" s="197" t="s">
        <v>33</v>
      </c>
      <c r="C85" s="198"/>
      <c r="D85" s="208" t="s">
        <v>1</v>
      </c>
      <c r="E85" s="209"/>
      <c r="F85" s="209"/>
      <c r="G85" s="210"/>
      <c r="H85" s="207"/>
      <c r="I85" s="208" t="s">
        <v>2</v>
      </c>
      <c r="J85" s="209"/>
      <c r="K85" s="209"/>
      <c r="L85" s="210"/>
      <c r="M85" s="207"/>
      <c r="N85" s="208" t="s">
        <v>3</v>
      </c>
      <c r="O85" s="209"/>
      <c r="P85" s="209"/>
      <c r="Q85" s="210"/>
      <c r="R85" s="207"/>
      <c r="S85" s="208" t="s">
        <v>4</v>
      </c>
      <c r="T85" s="209"/>
      <c r="U85" s="209"/>
      <c r="V85" s="210"/>
      <c r="W85" s="207"/>
      <c r="X85" s="208" t="s">
        <v>5</v>
      </c>
      <c r="Y85" s="209"/>
      <c r="Z85" s="209"/>
      <c r="AA85" s="210"/>
      <c r="AB85" s="212"/>
      <c r="AC85" s="208" t="s">
        <v>6</v>
      </c>
      <c r="AD85" s="209"/>
      <c r="AE85" s="209"/>
      <c r="AF85" s="210"/>
      <c r="AG85" s="212"/>
      <c r="AH85" s="208" t="s">
        <v>7</v>
      </c>
      <c r="AI85" s="209"/>
      <c r="AJ85" s="209"/>
      <c r="AK85" s="210"/>
      <c r="AL85" s="81"/>
      <c r="AM85" s="228"/>
      <c r="AN85" s="37"/>
      <c r="AO85" s="37"/>
      <c r="AP85" s="37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</row>
    <row r="86" spans="1:255" s="79" customFormat="1" ht="34.5" customHeight="1" thickBot="1" x14ac:dyDescent="0.45">
      <c r="A86" s="37"/>
      <c r="B86" s="201"/>
      <c r="C86" s="202"/>
      <c r="D86" s="119" t="s">
        <v>31</v>
      </c>
      <c r="E86" s="190" t="s">
        <v>9</v>
      </c>
      <c r="F86" s="191"/>
      <c r="G86" s="119" t="s">
        <v>10</v>
      </c>
      <c r="H86" s="119" t="s">
        <v>11</v>
      </c>
      <c r="I86" s="119" t="s">
        <v>31</v>
      </c>
      <c r="J86" s="190" t="s">
        <v>9</v>
      </c>
      <c r="K86" s="191"/>
      <c r="L86" s="119" t="s">
        <v>10</v>
      </c>
      <c r="M86" s="119" t="s">
        <v>11</v>
      </c>
      <c r="N86" s="119" t="s">
        <v>31</v>
      </c>
      <c r="O86" s="190" t="s">
        <v>9</v>
      </c>
      <c r="P86" s="191"/>
      <c r="Q86" s="119" t="s">
        <v>10</v>
      </c>
      <c r="R86" s="119" t="s">
        <v>11</v>
      </c>
      <c r="S86" s="119" t="s">
        <v>31</v>
      </c>
      <c r="T86" s="190" t="s">
        <v>9</v>
      </c>
      <c r="U86" s="191"/>
      <c r="V86" s="119" t="s">
        <v>10</v>
      </c>
      <c r="W86" s="119" t="s">
        <v>11</v>
      </c>
      <c r="X86" s="119" t="s">
        <v>31</v>
      </c>
      <c r="Y86" s="190" t="s">
        <v>9</v>
      </c>
      <c r="Z86" s="191"/>
      <c r="AA86" s="119" t="s">
        <v>10</v>
      </c>
      <c r="AB86" s="119" t="s">
        <v>11</v>
      </c>
      <c r="AC86" s="119" t="s">
        <v>31</v>
      </c>
      <c r="AD86" s="190" t="s">
        <v>9</v>
      </c>
      <c r="AE86" s="191"/>
      <c r="AF86" s="119" t="s">
        <v>10</v>
      </c>
      <c r="AG86" s="119" t="s">
        <v>11</v>
      </c>
      <c r="AH86" s="119" t="s">
        <v>31</v>
      </c>
      <c r="AI86" s="190" t="s">
        <v>9</v>
      </c>
      <c r="AJ86" s="191"/>
      <c r="AK86" s="119" t="s">
        <v>10</v>
      </c>
      <c r="AL86" s="116" t="s">
        <v>11</v>
      </c>
      <c r="AM86" s="83"/>
      <c r="AN86" s="37"/>
      <c r="AO86" s="224" t="s">
        <v>25</v>
      </c>
      <c r="AP86" s="226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</row>
    <row r="87" spans="1:255" ht="34.5" thickBot="1" x14ac:dyDescent="0.7">
      <c r="B87" s="140">
        <v>1</v>
      </c>
      <c r="C87" s="136"/>
      <c r="D87" s="181" t="s">
        <v>14</v>
      </c>
      <c r="E87" s="182"/>
      <c r="F87" s="182"/>
      <c r="G87" s="183"/>
      <c r="H87" s="45">
        <v>0</v>
      </c>
      <c r="I87" s="181" t="s">
        <v>14</v>
      </c>
      <c r="J87" s="182"/>
      <c r="K87" s="182"/>
      <c r="L87" s="183"/>
      <c r="M87" s="45">
        <v>0</v>
      </c>
      <c r="N87" s="181" t="s">
        <v>14</v>
      </c>
      <c r="O87" s="182"/>
      <c r="P87" s="182"/>
      <c r="Q87" s="183"/>
      <c r="R87" s="45">
        <v>0</v>
      </c>
      <c r="S87" s="181" t="s">
        <v>14</v>
      </c>
      <c r="T87" s="182"/>
      <c r="U87" s="182"/>
      <c r="V87" s="183"/>
      <c r="W87" s="45">
        <v>0</v>
      </c>
      <c r="X87" s="181" t="s">
        <v>14</v>
      </c>
      <c r="Y87" s="182"/>
      <c r="Z87" s="182"/>
      <c r="AA87" s="183"/>
      <c r="AB87" s="45">
        <v>0</v>
      </c>
      <c r="AC87" s="181" t="s">
        <v>14</v>
      </c>
      <c r="AD87" s="182"/>
      <c r="AE87" s="182"/>
      <c r="AF87" s="183"/>
      <c r="AG87" s="76">
        <v>0</v>
      </c>
      <c r="AH87" s="181" t="s">
        <v>14</v>
      </c>
      <c r="AI87" s="182"/>
      <c r="AJ87" s="182"/>
      <c r="AK87" s="183"/>
      <c r="AL87" s="49">
        <v>0</v>
      </c>
      <c r="AM87" s="11">
        <f t="shared" ref="AM87:AM92" si="18">AL87+AG87+AB87+W87+R87+M87+H87</f>
        <v>0</v>
      </c>
      <c r="AO87" s="90"/>
      <c r="AP87" s="91"/>
    </row>
    <row r="88" spans="1:255" ht="34.5" thickBot="1" x14ac:dyDescent="0.7">
      <c r="B88" s="142">
        <v>2</v>
      </c>
      <c r="C88" s="146"/>
      <c r="D88" s="179" t="s">
        <v>12</v>
      </c>
      <c r="E88" s="179"/>
      <c r="F88" s="179"/>
      <c r="G88" s="180"/>
      <c r="H88" s="16">
        <v>0</v>
      </c>
      <c r="I88" s="20"/>
      <c r="J88" s="13"/>
      <c r="K88" s="13"/>
      <c r="L88" s="14"/>
      <c r="M88" s="16">
        <f>(L88-I88)-(K88-J88)</f>
        <v>0</v>
      </c>
      <c r="N88" s="20"/>
      <c r="O88" s="13"/>
      <c r="P88" s="13"/>
      <c r="Q88" s="14"/>
      <c r="R88" s="16">
        <f t="shared" ref="R88:R92" si="19">(Q88-N88)-(P88-O88)</f>
        <v>0</v>
      </c>
      <c r="S88" s="178" t="s">
        <v>12</v>
      </c>
      <c r="T88" s="179"/>
      <c r="U88" s="179"/>
      <c r="V88" s="180"/>
      <c r="W88" s="16">
        <v>0</v>
      </c>
      <c r="X88" s="20"/>
      <c r="Y88" s="17"/>
      <c r="Z88" s="17"/>
      <c r="AA88" s="21"/>
      <c r="AB88" s="16">
        <f t="shared" ref="AB88:AB92" si="20">(AA88-X88)-(Z88-Y88)</f>
        <v>0</v>
      </c>
      <c r="AC88" s="20"/>
      <c r="AD88" s="17"/>
      <c r="AE88" s="17"/>
      <c r="AF88" s="21"/>
      <c r="AG88" s="51">
        <f>(AF88-AC88)-(AE88-AD88)</f>
        <v>0</v>
      </c>
      <c r="AH88" s="20"/>
      <c r="AI88" s="17"/>
      <c r="AJ88" s="17"/>
      <c r="AK88" s="21"/>
      <c r="AL88" s="51">
        <f>(AK88-AH88)-(AJ88-AI88)</f>
        <v>0</v>
      </c>
      <c r="AM88" s="18">
        <f t="shared" si="18"/>
        <v>0</v>
      </c>
      <c r="AO88" s="92"/>
      <c r="AP88" s="93"/>
    </row>
    <row r="89" spans="1:255" ht="34.5" thickBot="1" x14ac:dyDescent="0.7">
      <c r="B89" s="142">
        <v>3</v>
      </c>
      <c r="C89" s="146"/>
      <c r="D89" s="154"/>
      <c r="E89" s="156"/>
      <c r="F89" s="156"/>
      <c r="G89" s="157"/>
      <c r="H89" s="16">
        <f>(G89-D89)-(F89-E89)</f>
        <v>0</v>
      </c>
      <c r="I89" s="20"/>
      <c r="J89" s="13"/>
      <c r="K89" s="13"/>
      <c r="L89" s="14"/>
      <c r="M89" s="16">
        <f>(L89-I89)-(K89-J89)</f>
        <v>0</v>
      </c>
      <c r="N89" s="20"/>
      <c r="O89" s="17"/>
      <c r="P89" s="17"/>
      <c r="Q89" s="21"/>
      <c r="R89" s="16">
        <f t="shared" si="19"/>
        <v>0</v>
      </c>
      <c r="S89" s="121"/>
      <c r="T89" s="156"/>
      <c r="U89" s="156"/>
      <c r="V89" s="157"/>
      <c r="W89" s="16">
        <f>(V89-S89)-(U89-T89)</f>
        <v>0</v>
      </c>
      <c r="X89" s="20"/>
      <c r="Y89" s="13"/>
      <c r="Z89" s="13"/>
      <c r="AA89" s="14"/>
      <c r="AB89" s="16">
        <f t="shared" si="20"/>
        <v>0</v>
      </c>
      <c r="AC89" s="20"/>
      <c r="AD89" s="13"/>
      <c r="AE89" s="13"/>
      <c r="AF89" s="14"/>
      <c r="AG89" s="51">
        <f>(AF89-AC89)-(AE89-AD89)</f>
        <v>0</v>
      </c>
      <c r="AH89" s="178" t="s">
        <v>12</v>
      </c>
      <c r="AI89" s="179"/>
      <c r="AJ89" s="179"/>
      <c r="AK89" s="180"/>
      <c r="AL89" s="51">
        <v>0</v>
      </c>
      <c r="AM89" s="18">
        <f t="shared" si="18"/>
        <v>0</v>
      </c>
      <c r="AO89" s="94"/>
      <c r="AP89" s="95"/>
    </row>
    <row r="90" spans="1:255" ht="34.5" thickBot="1" x14ac:dyDescent="0.7">
      <c r="B90" s="142">
        <v>4</v>
      </c>
      <c r="C90" s="146"/>
      <c r="D90" s="178" t="s">
        <v>12</v>
      </c>
      <c r="E90" s="179"/>
      <c r="F90" s="179"/>
      <c r="G90" s="180"/>
      <c r="H90" s="16">
        <v>0</v>
      </c>
      <c r="I90" s="20"/>
      <c r="J90" s="13"/>
      <c r="K90" s="13"/>
      <c r="L90" s="14"/>
      <c r="M90" s="16">
        <f>(L90-I90)-(K90-J90)</f>
        <v>0</v>
      </c>
      <c r="N90" s="20"/>
      <c r="O90" s="17"/>
      <c r="P90" s="17"/>
      <c r="Q90" s="21"/>
      <c r="R90" s="15">
        <f t="shared" si="19"/>
        <v>0</v>
      </c>
      <c r="S90" s="20"/>
      <c r="T90" s="13"/>
      <c r="U90" s="13"/>
      <c r="V90" s="14"/>
      <c r="W90" s="16">
        <f>(V90-S90)-(U90-T90)</f>
        <v>0</v>
      </c>
      <c r="X90" s="20"/>
      <c r="Y90" s="17"/>
      <c r="Z90" s="17"/>
      <c r="AA90" s="21"/>
      <c r="AB90" s="15">
        <f t="shared" si="20"/>
        <v>0</v>
      </c>
      <c r="AC90" s="20"/>
      <c r="AD90" s="17"/>
      <c r="AE90" s="17"/>
      <c r="AF90" s="21"/>
      <c r="AG90" s="77">
        <f>(AF90-AC90)-(AE90-AD90)</f>
        <v>0</v>
      </c>
      <c r="AH90" s="121"/>
      <c r="AI90" s="122"/>
      <c r="AJ90" s="122"/>
      <c r="AK90" s="123"/>
      <c r="AL90" s="77">
        <f>(AK90-AH90)-(AJ90-AI90)</f>
        <v>0</v>
      </c>
      <c r="AM90" s="18">
        <f t="shared" si="18"/>
        <v>0</v>
      </c>
      <c r="AO90" s="92"/>
      <c r="AP90" s="96"/>
    </row>
    <row r="91" spans="1:255" ht="34.5" thickBot="1" x14ac:dyDescent="0.7">
      <c r="B91" s="142">
        <v>5</v>
      </c>
      <c r="C91" s="146"/>
      <c r="D91" s="154"/>
      <c r="E91" s="156"/>
      <c r="F91" s="156"/>
      <c r="G91" s="157"/>
      <c r="H91" s="16">
        <f t="shared" ref="H91:H92" si="21">(G91-D91)-(F91-E91)</f>
        <v>0</v>
      </c>
      <c r="I91" s="20"/>
      <c r="J91" s="13"/>
      <c r="K91" s="13"/>
      <c r="L91" s="14"/>
      <c r="M91" s="16">
        <f>(L91-I91)-(K91-J91)</f>
        <v>0</v>
      </c>
      <c r="N91" s="20"/>
      <c r="O91" s="13"/>
      <c r="P91" s="13"/>
      <c r="Q91" s="14"/>
      <c r="R91" s="16">
        <f t="shared" si="19"/>
        <v>0</v>
      </c>
      <c r="S91" s="20"/>
      <c r="T91" s="13"/>
      <c r="U91" s="13"/>
      <c r="V91" s="14"/>
      <c r="W91" s="16">
        <f>(V91-S91)-(U91-T91)</f>
        <v>0</v>
      </c>
      <c r="X91" s="20"/>
      <c r="Y91" s="17"/>
      <c r="Z91" s="17"/>
      <c r="AA91" s="21"/>
      <c r="AB91" s="16">
        <f t="shared" si="20"/>
        <v>0</v>
      </c>
      <c r="AC91" s="20"/>
      <c r="AD91" s="17"/>
      <c r="AE91" s="17"/>
      <c r="AF91" s="21"/>
      <c r="AG91" s="51">
        <f>(AF91-AC91)-(AE91-AD91)</f>
        <v>0</v>
      </c>
      <c r="AH91" s="178" t="s">
        <v>12</v>
      </c>
      <c r="AI91" s="179"/>
      <c r="AJ91" s="179"/>
      <c r="AK91" s="180"/>
      <c r="AL91" s="51">
        <v>0</v>
      </c>
      <c r="AM91" s="18">
        <f t="shared" si="18"/>
        <v>0</v>
      </c>
      <c r="AO91" s="94"/>
      <c r="AP91" s="95"/>
    </row>
    <row r="92" spans="1:255" ht="34.5" thickBot="1" x14ac:dyDescent="0.7">
      <c r="B92" s="142">
        <v>6</v>
      </c>
      <c r="C92" s="163"/>
      <c r="D92" s="33"/>
      <c r="E92" s="17"/>
      <c r="F92" s="17"/>
      <c r="G92" s="21"/>
      <c r="H92" s="16">
        <f t="shared" si="21"/>
        <v>0</v>
      </c>
      <c r="I92" s="178" t="s">
        <v>12</v>
      </c>
      <c r="J92" s="179"/>
      <c r="K92" s="179"/>
      <c r="L92" s="180"/>
      <c r="M92" s="16">
        <v>0</v>
      </c>
      <c r="N92" s="20"/>
      <c r="O92" s="17"/>
      <c r="P92" s="17"/>
      <c r="Q92" s="21"/>
      <c r="R92" s="16">
        <f t="shared" si="19"/>
        <v>0</v>
      </c>
      <c r="S92" s="20"/>
      <c r="T92" s="13"/>
      <c r="U92" s="13"/>
      <c r="V92" s="14"/>
      <c r="W92" s="16">
        <f>(V92-S92)-(U92-T92)</f>
        <v>0</v>
      </c>
      <c r="X92" s="20"/>
      <c r="Y92" s="17"/>
      <c r="Z92" s="17"/>
      <c r="AA92" s="21"/>
      <c r="AB92" s="16">
        <f t="shared" si="20"/>
        <v>0</v>
      </c>
      <c r="AC92" s="20"/>
      <c r="AD92" s="17"/>
      <c r="AE92" s="17"/>
      <c r="AF92" s="21"/>
      <c r="AG92" s="51">
        <f>(AF92-AC92)-(AE92-AD92)</f>
        <v>0</v>
      </c>
      <c r="AH92" s="121"/>
      <c r="AI92" s="122"/>
      <c r="AJ92" s="122"/>
      <c r="AK92" s="123"/>
      <c r="AL92" s="51">
        <f>(AK92-AH92)-(AJ92-AI92)</f>
        <v>0</v>
      </c>
      <c r="AM92" s="18">
        <f t="shared" si="18"/>
        <v>0</v>
      </c>
      <c r="AO92" s="94"/>
      <c r="AP92" s="96"/>
    </row>
    <row r="93" spans="1:255" ht="34.5" thickBot="1" x14ac:dyDescent="0.45">
      <c r="B93" s="215" t="s">
        <v>13</v>
      </c>
      <c r="C93" s="216"/>
      <c r="D93" s="40"/>
      <c r="E93" s="40"/>
      <c r="F93" s="40"/>
      <c r="G93" s="118"/>
      <c r="H93" s="58">
        <f>SUM(H81:H92)</f>
        <v>0</v>
      </c>
      <c r="I93" s="40"/>
      <c r="J93" s="40"/>
      <c r="K93" s="40"/>
      <c r="L93" s="118"/>
      <c r="M93" s="58">
        <f>SUM(M81:M92)</f>
        <v>0</v>
      </c>
      <c r="N93" s="40"/>
      <c r="O93" s="40"/>
      <c r="P93" s="40"/>
      <c r="Q93" s="118"/>
      <c r="R93" s="58">
        <f>SUM(R81:R92)</f>
        <v>0</v>
      </c>
      <c r="S93" s="40"/>
      <c r="T93" s="40"/>
      <c r="U93" s="40"/>
      <c r="V93" s="118"/>
      <c r="W93" s="58">
        <f>SUM(W81:W92)</f>
        <v>0</v>
      </c>
      <c r="X93" s="40"/>
      <c r="Y93" s="40"/>
      <c r="Z93" s="40"/>
      <c r="AA93" s="118"/>
      <c r="AB93" s="58">
        <f>SUM(AB81:AB92)</f>
        <v>0</v>
      </c>
      <c r="AC93" s="40"/>
      <c r="AD93" s="40"/>
      <c r="AE93" s="40"/>
      <c r="AF93" s="118"/>
      <c r="AG93" s="58">
        <f>SUM(AG81:AG92)</f>
        <v>0</v>
      </c>
      <c r="AH93" s="40"/>
      <c r="AI93" s="40"/>
      <c r="AJ93" s="40"/>
      <c r="AK93" s="118"/>
      <c r="AL93" s="59">
        <f>SUM(AL81:AL92)</f>
        <v>0</v>
      </c>
      <c r="AM93" s="60" t="e">
        <f>SUM(AM81:AM92)</f>
        <v>#REF!</v>
      </c>
      <c r="AO93" s="4"/>
      <c r="AP93" s="4"/>
    </row>
    <row r="94" spans="1:255" s="79" customFormat="1" ht="34.5" customHeight="1" thickBot="1" x14ac:dyDescent="0.3">
      <c r="A94" s="37"/>
      <c r="B94" s="81"/>
      <c r="C94" s="81"/>
      <c r="D94" s="88"/>
      <c r="E94" s="88"/>
      <c r="F94" s="88"/>
      <c r="G94" s="81"/>
      <c r="H94" s="63"/>
      <c r="I94" s="88"/>
      <c r="J94" s="88"/>
      <c r="K94" s="88"/>
      <c r="L94" s="81"/>
      <c r="M94" s="63"/>
      <c r="N94" s="88"/>
      <c r="O94" s="88"/>
      <c r="P94" s="88"/>
      <c r="Q94" s="81"/>
      <c r="R94" s="63"/>
      <c r="S94" s="88"/>
      <c r="T94" s="88"/>
      <c r="U94" s="88"/>
      <c r="V94" s="81"/>
      <c r="W94" s="63"/>
      <c r="X94" s="88"/>
      <c r="Y94" s="88"/>
      <c r="Z94" s="88"/>
      <c r="AA94" s="81"/>
      <c r="AB94" s="63"/>
      <c r="AC94" s="88"/>
      <c r="AD94" s="88"/>
      <c r="AE94" s="88"/>
      <c r="AF94" s="81"/>
      <c r="AG94" s="63"/>
      <c r="AH94" s="88"/>
      <c r="AI94" s="88"/>
      <c r="AJ94" s="88"/>
      <c r="AK94" s="81"/>
      <c r="AL94" s="63"/>
      <c r="AM94" s="60" t="e">
        <f>AM93+AM20+AM2+#REF!</f>
        <v>#REF!</v>
      </c>
      <c r="AN94" s="37"/>
      <c r="AO94" s="37"/>
      <c r="AP94" s="37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</row>
    <row r="95" spans="1:255" s="79" customFormat="1" ht="34.5" customHeight="1" thickBot="1" x14ac:dyDescent="0.3">
      <c r="A95" s="37"/>
      <c r="B95" s="224" t="s">
        <v>42</v>
      </c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225"/>
      <c r="AK95" s="225"/>
      <c r="AL95" s="225"/>
      <c r="AM95" s="226"/>
      <c r="AN95" s="37"/>
      <c r="AO95" s="37"/>
      <c r="AP95" s="37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</row>
    <row r="96" spans="1:255" s="79" customFormat="1" ht="34.5" customHeight="1" thickBot="1" x14ac:dyDescent="0.45">
      <c r="A96" s="37"/>
      <c r="B96" s="80"/>
      <c r="C96" s="80"/>
      <c r="D96" s="203">
        <v>42537</v>
      </c>
      <c r="E96" s="204"/>
      <c r="F96" s="204"/>
      <c r="G96" s="205"/>
      <c r="H96" s="206"/>
      <c r="I96" s="203">
        <f>D96+1</f>
        <v>42538</v>
      </c>
      <c r="J96" s="204"/>
      <c r="K96" s="204"/>
      <c r="L96" s="205"/>
      <c r="M96" s="206"/>
      <c r="N96" s="203">
        <f>I96+1</f>
        <v>42539</v>
      </c>
      <c r="O96" s="204"/>
      <c r="P96" s="204"/>
      <c r="Q96" s="205"/>
      <c r="R96" s="206"/>
      <c r="S96" s="203">
        <f>N96+1</f>
        <v>42540</v>
      </c>
      <c r="T96" s="204"/>
      <c r="U96" s="204"/>
      <c r="V96" s="205"/>
      <c r="W96" s="206"/>
      <c r="X96" s="203">
        <f>S96+1</f>
        <v>42541</v>
      </c>
      <c r="Y96" s="204"/>
      <c r="Z96" s="204"/>
      <c r="AA96" s="205"/>
      <c r="AB96" s="211"/>
      <c r="AC96" s="203">
        <f>X96+1</f>
        <v>42542</v>
      </c>
      <c r="AD96" s="204"/>
      <c r="AE96" s="204"/>
      <c r="AF96" s="205"/>
      <c r="AG96" s="211"/>
      <c r="AH96" s="203">
        <f>AC96+1</f>
        <v>42543</v>
      </c>
      <c r="AI96" s="204"/>
      <c r="AJ96" s="204"/>
      <c r="AK96" s="205"/>
      <c r="AL96" s="81"/>
      <c r="AM96" s="227" t="s">
        <v>8</v>
      </c>
      <c r="AN96" s="37"/>
      <c r="AO96" s="37"/>
      <c r="AP96" s="37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</row>
    <row r="97" spans="1:255" s="79" customFormat="1" ht="34.5" customHeight="1" thickBot="1" x14ac:dyDescent="0.45">
      <c r="A97" s="37"/>
      <c r="B97" s="197" t="s">
        <v>33</v>
      </c>
      <c r="C97" s="198"/>
      <c r="D97" s="208" t="s">
        <v>1</v>
      </c>
      <c r="E97" s="209"/>
      <c r="F97" s="209"/>
      <c r="G97" s="210"/>
      <c r="H97" s="207"/>
      <c r="I97" s="208" t="s">
        <v>2</v>
      </c>
      <c r="J97" s="209"/>
      <c r="K97" s="209"/>
      <c r="L97" s="210"/>
      <c r="M97" s="207"/>
      <c r="N97" s="208" t="s">
        <v>3</v>
      </c>
      <c r="O97" s="209"/>
      <c r="P97" s="209"/>
      <c r="Q97" s="210"/>
      <c r="R97" s="207"/>
      <c r="S97" s="208" t="s">
        <v>4</v>
      </c>
      <c r="T97" s="209"/>
      <c r="U97" s="209"/>
      <c r="V97" s="210"/>
      <c r="W97" s="207"/>
      <c r="X97" s="208" t="s">
        <v>5</v>
      </c>
      <c r="Y97" s="209"/>
      <c r="Z97" s="209"/>
      <c r="AA97" s="210"/>
      <c r="AB97" s="212"/>
      <c r="AC97" s="208" t="s">
        <v>6</v>
      </c>
      <c r="AD97" s="209"/>
      <c r="AE97" s="209"/>
      <c r="AF97" s="210"/>
      <c r="AG97" s="212"/>
      <c r="AH97" s="208" t="s">
        <v>7</v>
      </c>
      <c r="AI97" s="209"/>
      <c r="AJ97" s="209"/>
      <c r="AK97" s="210"/>
      <c r="AL97" s="81"/>
      <c r="AM97" s="228"/>
      <c r="AN97" s="37"/>
      <c r="AO97" s="37"/>
      <c r="AP97" s="37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</row>
    <row r="98" spans="1:255" s="79" customFormat="1" ht="34.5" customHeight="1" thickBot="1" x14ac:dyDescent="0.45">
      <c r="A98" s="37"/>
      <c r="B98" s="201"/>
      <c r="C98" s="202"/>
      <c r="D98" s="119" t="s">
        <v>31</v>
      </c>
      <c r="E98" s="190" t="s">
        <v>9</v>
      </c>
      <c r="F98" s="191"/>
      <c r="G98" s="119" t="s">
        <v>10</v>
      </c>
      <c r="H98" s="119" t="s">
        <v>11</v>
      </c>
      <c r="I98" s="119" t="s">
        <v>31</v>
      </c>
      <c r="J98" s="190" t="s">
        <v>9</v>
      </c>
      <c r="K98" s="191"/>
      <c r="L98" s="119" t="s">
        <v>10</v>
      </c>
      <c r="M98" s="119" t="s">
        <v>11</v>
      </c>
      <c r="N98" s="119" t="s">
        <v>31</v>
      </c>
      <c r="O98" s="190" t="s">
        <v>9</v>
      </c>
      <c r="P98" s="191"/>
      <c r="Q98" s="119" t="s">
        <v>10</v>
      </c>
      <c r="R98" s="119" t="s">
        <v>11</v>
      </c>
      <c r="S98" s="119" t="s">
        <v>31</v>
      </c>
      <c r="T98" s="190" t="s">
        <v>9</v>
      </c>
      <c r="U98" s="191"/>
      <c r="V98" s="119" t="s">
        <v>10</v>
      </c>
      <c r="W98" s="119" t="s">
        <v>11</v>
      </c>
      <c r="X98" s="119" t="s">
        <v>31</v>
      </c>
      <c r="Y98" s="190" t="s">
        <v>9</v>
      </c>
      <c r="Z98" s="191"/>
      <c r="AA98" s="119" t="s">
        <v>10</v>
      </c>
      <c r="AB98" s="119" t="s">
        <v>11</v>
      </c>
      <c r="AC98" s="119" t="s">
        <v>31</v>
      </c>
      <c r="AD98" s="190" t="s">
        <v>9</v>
      </c>
      <c r="AE98" s="191"/>
      <c r="AF98" s="119" t="s">
        <v>10</v>
      </c>
      <c r="AG98" s="119" t="s">
        <v>11</v>
      </c>
      <c r="AH98" s="119" t="s">
        <v>31</v>
      </c>
      <c r="AI98" s="190" t="s">
        <v>9</v>
      </c>
      <c r="AJ98" s="191"/>
      <c r="AK98" s="119" t="s">
        <v>10</v>
      </c>
      <c r="AL98" s="116" t="s">
        <v>11</v>
      </c>
      <c r="AM98" s="83"/>
      <c r="AN98" s="37"/>
      <c r="AO98" s="224" t="s">
        <v>25</v>
      </c>
      <c r="AP98" s="226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</row>
    <row r="99" spans="1:255" ht="34.5" thickBot="1" x14ac:dyDescent="0.7">
      <c r="B99" s="140">
        <v>1</v>
      </c>
      <c r="C99" s="136"/>
      <c r="D99" s="181" t="s">
        <v>14</v>
      </c>
      <c r="E99" s="182"/>
      <c r="F99" s="182"/>
      <c r="G99" s="183"/>
      <c r="H99" s="45">
        <v>0</v>
      </c>
      <c r="I99" s="181" t="s">
        <v>14</v>
      </c>
      <c r="J99" s="182"/>
      <c r="K99" s="182"/>
      <c r="L99" s="183"/>
      <c r="M99" s="45">
        <v>0</v>
      </c>
      <c r="N99" s="181" t="s">
        <v>14</v>
      </c>
      <c r="O99" s="182"/>
      <c r="P99" s="182"/>
      <c r="Q99" s="183"/>
      <c r="R99" s="45">
        <v>0</v>
      </c>
      <c r="S99" s="181" t="s">
        <v>14</v>
      </c>
      <c r="T99" s="182"/>
      <c r="U99" s="182"/>
      <c r="V99" s="183"/>
      <c r="W99" s="45">
        <v>0</v>
      </c>
      <c r="X99" s="181" t="s">
        <v>14</v>
      </c>
      <c r="Y99" s="182"/>
      <c r="Z99" s="182"/>
      <c r="AA99" s="183"/>
      <c r="AB99" s="45">
        <v>0</v>
      </c>
      <c r="AC99" s="181" t="s">
        <v>14</v>
      </c>
      <c r="AD99" s="182"/>
      <c r="AE99" s="182"/>
      <c r="AF99" s="183"/>
      <c r="AG99" s="76">
        <v>0</v>
      </c>
      <c r="AH99" s="181" t="s">
        <v>14</v>
      </c>
      <c r="AI99" s="182"/>
      <c r="AJ99" s="182"/>
      <c r="AK99" s="183"/>
      <c r="AL99" s="49">
        <v>0</v>
      </c>
      <c r="AM99" s="11">
        <f t="shared" ref="AM99:AM104" si="22">AL99+AG99+AB99+W99+R99+M99+H99</f>
        <v>0</v>
      </c>
      <c r="AO99" s="90"/>
      <c r="AP99" s="91"/>
    </row>
    <row r="100" spans="1:255" ht="34.5" thickBot="1" x14ac:dyDescent="0.7">
      <c r="B100" s="142">
        <v>2</v>
      </c>
      <c r="C100" s="146"/>
      <c r="D100" s="179" t="s">
        <v>12</v>
      </c>
      <c r="E100" s="179"/>
      <c r="F100" s="179"/>
      <c r="G100" s="180"/>
      <c r="H100" s="16">
        <v>0</v>
      </c>
      <c r="I100" s="20"/>
      <c r="J100" s="13"/>
      <c r="K100" s="13"/>
      <c r="L100" s="14"/>
      <c r="M100" s="16">
        <f>(L100-I100)-(K100-J100)</f>
        <v>0</v>
      </c>
      <c r="N100" s="20"/>
      <c r="O100" s="13"/>
      <c r="P100" s="13"/>
      <c r="Q100" s="14"/>
      <c r="R100" s="16">
        <f t="shared" ref="R100:R104" si="23">(Q100-N100)-(P100-O100)</f>
        <v>0</v>
      </c>
      <c r="S100" s="178" t="s">
        <v>12</v>
      </c>
      <c r="T100" s="179"/>
      <c r="U100" s="179"/>
      <c r="V100" s="180"/>
      <c r="W100" s="16">
        <v>0</v>
      </c>
      <c r="X100" s="20"/>
      <c r="Y100" s="17"/>
      <c r="Z100" s="17"/>
      <c r="AA100" s="21"/>
      <c r="AB100" s="16">
        <f t="shared" ref="AB100:AB104" si="24">(AA100-X100)-(Z100-Y100)</f>
        <v>0</v>
      </c>
      <c r="AC100" s="20"/>
      <c r="AD100" s="17"/>
      <c r="AE100" s="17"/>
      <c r="AF100" s="21"/>
      <c r="AG100" s="51">
        <f>(AF100-AC100)-(AE100-AD100)</f>
        <v>0</v>
      </c>
      <c r="AH100" s="20"/>
      <c r="AI100" s="17"/>
      <c r="AJ100" s="17"/>
      <c r="AK100" s="21"/>
      <c r="AL100" s="51">
        <f>(AK100-AH100)-(AJ100-AI100)</f>
        <v>0</v>
      </c>
      <c r="AM100" s="18">
        <f t="shared" si="22"/>
        <v>0</v>
      </c>
      <c r="AO100" s="92"/>
      <c r="AP100" s="93"/>
    </row>
    <row r="101" spans="1:255" ht="34.5" thickBot="1" x14ac:dyDescent="0.7">
      <c r="B101" s="142">
        <v>3</v>
      </c>
      <c r="C101" s="146"/>
      <c r="D101" s="154"/>
      <c r="E101" s="156"/>
      <c r="F101" s="156"/>
      <c r="G101" s="157"/>
      <c r="H101" s="16">
        <f>(G101-D101)-(F101-E101)</f>
        <v>0</v>
      </c>
      <c r="I101" s="20"/>
      <c r="J101" s="13"/>
      <c r="K101" s="13"/>
      <c r="L101" s="14"/>
      <c r="M101" s="16">
        <f>(L101-I101)-(K101-J101)</f>
        <v>0</v>
      </c>
      <c r="N101" s="20"/>
      <c r="O101" s="17"/>
      <c r="P101" s="17"/>
      <c r="Q101" s="21"/>
      <c r="R101" s="16">
        <f t="shared" si="23"/>
        <v>0</v>
      </c>
      <c r="S101" s="121"/>
      <c r="T101" s="156"/>
      <c r="U101" s="156"/>
      <c r="V101" s="157"/>
      <c r="W101" s="16">
        <f>(V101-S101)-(U101-T101)</f>
        <v>0</v>
      </c>
      <c r="X101" s="20"/>
      <c r="Y101" s="13"/>
      <c r="Z101" s="13"/>
      <c r="AA101" s="14"/>
      <c r="AB101" s="16">
        <f t="shared" si="24"/>
        <v>0</v>
      </c>
      <c r="AC101" s="20"/>
      <c r="AD101" s="13"/>
      <c r="AE101" s="13"/>
      <c r="AF101" s="14"/>
      <c r="AG101" s="51">
        <f>(AF101-AC101)-(AE101-AD101)</f>
        <v>0</v>
      </c>
      <c r="AH101" s="178" t="s">
        <v>12</v>
      </c>
      <c r="AI101" s="179"/>
      <c r="AJ101" s="179"/>
      <c r="AK101" s="180"/>
      <c r="AL101" s="51">
        <v>0</v>
      </c>
      <c r="AM101" s="18">
        <f t="shared" si="22"/>
        <v>0</v>
      </c>
      <c r="AO101" s="94"/>
      <c r="AP101" s="95"/>
    </row>
    <row r="102" spans="1:255" ht="34.5" thickBot="1" x14ac:dyDescent="0.7">
      <c r="B102" s="142">
        <v>4</v>
      </c>
      <c r="C102" s="146"/>
      <c r="D102" s="178" t="s">
        <v>12</v>
      </c>
      <c r="E102" s="179"/>
      <c r="F102" s="179"/>
      <c r="G102" s="180"/>
      <c r="H102" s="16">
        <v>0</v>
      </c>
      <c r="I102" s="20"/>
      <c r="J102" s="13"/>
      <c r="K102" s="13"/>
      <c r="L102" s="14"/>
      <c r="M102" s="16">
        <f>(L102-I102)-(K102-J102)</f>
        <v>0</v>
      </c>
      <c r="N102" s="20"/>
      <c r="O102" s="17"/>
      <c r="P102" s="17"/>
      <c r="Q102" s="21"/>
      <c r="R102" s="15">
        <f t="shared" si="23"/>
        <v>0</v>
      </c>
      <c r="S102" s="20"/>
      <c r="T102" s="13"/>
      <c r="U102" s="13"/>
      <c r="V102" s="14"/>
      <c r="W102" s="16">
        <f>(V102-S102)-(U102-T102)</f>
        <v>0</v>
      </c>
      <c r="X102" s="20"/>
      <c r="Y102" s="17"/>
      <c r="Z102" s="17"/>
      <c r="AA102" s="21"/>
      <c r="AB102" s="15">
        <f t="shared" si="24"/>
        <v>0</v>
      </c>
      <c r="AC102" s="20"/>
      <c r="AD102" s="17"/>
      <c r="AE102" s="17"/>
      <c r="AF102" s="21"/>
      <c r="AG102" s="77">
        <f>(AF102-AC102)-(AE102-AD102)</f>
        <v>0</v>
      </c>
      <c r="AH102" s="121"/>
      <c r="AI102" s="122"/>
      <c r="AJ102" s="122"/>
      <c r="AK102" s="123"/>
      <c r="AL102" s="77">
        <f>(AK102-AH102)-(AJ102-AI102)</f>
        <v>0</v>
      </c>
      <c r="AM102" s="18">
        <f t="shared" si="22"/>
        <v>0</v>
      </c>
      <c r="AO102" s="92"/>
      <c r="AP102" s="96"/>
    </row>
    <row r="103" spans="1:255" ht="34.5" thickBot="1" x14ac:dyDescent="0.7">
      <c r="B103" s="142">
        <v>5</v>
      </c>
      <c r="C103" s="146"/>
      <c r="D103" s="154"/>
      <c r="E103" s="156"/>
      <c r="F103" s="156"/>
      <c r="G103" s="157"/>
      <c r="H103" s="16">
        <f t="shared" ref="H103:H104" si="25">(G103-D103)-(F103-E103)</f>
        <v>0</v>
      </c>
      <c r="I103" s="20"/>
      <c r="J103" s="13"/>
      <c r="K103" s="13"/>
      <c r="L103" s="14"/>
      <c r="M103" s="16">
        <f>(L103-I103)-(K103-J103)</f>
        <v>0</v>
      </c>
      <c r="N103" s="20"/>
      <c r="O103" s="13"/>
      <c r="P103" s="13"/>
      <c r="Q103" s="14"/>
      <c r="R103" s="16">
        <f t="shared" si="23"/>
        <v>0</v>
      </c>
      <c r="S103" s="20"/>
      <c r="T103" s="13"/>
      <c r="U103" s="13"/>
      <c r="V103" s="14"/>
      <c r="W103" s="16">
        <f>(V103-S103)-(U103-T103)</f>
        <v>0</v>
      </c>
      <c r="X103" s="20"/>
      <c r="Y103" s="17"/>
      <c r="Z103" s="17"/>
      <c r="AA103" s="21"/>
      <c r="AB103" s="16">
        <f t="shared" si="24"/>
        <v>0</v>
      </c>
      <c r="AC103" s="20"/>
      <c r="AD103" s="17"/>
      <c r="AE103" s="17"/>
      <c r="AF103" s="21"/>
      <c r="AG103" s="51">
        <f>(AF103-AC103)-(AE103-AD103)</f>
        <v>0</v>
      </c>
      <c r="AH103" s="178" t="s">
        <v>12</v>
      </c>
      <c r="AI103" s="179"/>
      <c r="AJ103" s="179"/>
      <c r="AK103" s="180"/>
      <c r="AL103" s="51">
        <v>0</v>
      </c>
      <c r="AM103" s="18">
        <f t="shared" si="22"/>
        <v>0</v>
      </c>
      <c r="AO103" s="94"/>
      <c r="AP103" s="95"/>
    </row>
    <row r="104" spans="1:255" ht="34.5" thickBot="1" x14ac:dyDescent="0.7">
      <c r="B104" s="142">
        <v>6</v>
      </c>
      <c r="C104" s="163"/>
      <c r="D104" s="33"/>
      <c r="E104" s="17"/>
      <c r="F104" s="17"/>
      <c r="G104" s="21"/>
      <c r="H104" s="16">
        <f t="shared" si="25"/>
        <v>0</v>
      </c>
      <c r="I104" s="178" t="s">
        <v>12</v>
      </c>
      <c r="J104" s="179"/>
      <c r="K104" s="179"/>
      <c r="L104" s="180"/>
      <c r="M104" s="16">
        <v>0</v>
      </c>
      <c r="N104" s="20"/>
      <c r="O104" s="17"/>
      <c r="P104" s="17"/>
      <c r="Q104" s="21"/>
      <c r="R104" s="16">
        <f t="shared" si="23"/>
        <v>0</v>
      </c>
      <c r="S104" s="20"/>
      <c r="T104" s="13"/>
      <c r="U104" s="13"/>
      <c r="V104" s="14"/>
      <c r="W104" s="16">
        <f>(V104-S104)-(U104-T104)</f>
        <v>0</v>
      </c>
      <c r="X104" s="20"/>
      <c r="Y104" s="17"/>
      <c r="Z104" s="17"/>
      <c r="AA104" s="21"/>
      <c r="AB104" s="16">
        <f t="shared" si="24"/>
        <v>0</v>
      </c>
      <c r="AC104" s="20"/>
      <c r="AD104" s="17"/>
      <c r="AE104" s="17"/>
      <c r="AF104" s="21"/>
      <c r="AG104" s="51">
        <f>(AF104-AC104)-(AE104-AD104)</f>
        <v>0</v>
      </c>
      <c r="AH104" s="121"/>
      <c r="AI104" s="122"/>
      <c r="AJ104" s="122"/>
      <c r="AK104" s="123"/>
      <c r="AL104" s="51">
        <f>(AK104-AH104)-(AJ104-AI104)</f>
        <v>0</v>
      </c>
      <c r="AM104" s="18">
        <f t="shared" si="22"/>
        <v>0</v>
      </c>
      <c r="AO104" s="94"/>
      <c r="AP104" s="96"/>
    </row>
    <row r="105" spans="1:255" ht="34.5" thickBot="1" x14ac:dyDescent="0.45">
      <c r="B105" s="215" t="s">
        <v>13</v>
      </c>
      <c r="C105" s="216"/>
      <c r="D105" s="40"/>
      <c r="E105" s="40"/>
      <c r="F105" s="40"/>
      <c r="G105" s="118"/>
      <c r="H105" s="58">
        <f>SUM(H93:H104)</f>
        <v>0</v>
      </c>
      <c r="I105" s="40"/>
      <c r="J105" s="40"/>
      <c r="K105" s="40"/>
      <c r="L105" s="118"/>
      <c r="M105" s="58">
        <f>SUM(M93:M104)</f>
        <v>0</v>
      </c>
      <c r="N105" s="40"/>
      <c r="O105" s="40"/>
      <c r="P105" s="40"/>
      <c r="Q105" s="118"/>
      <c r="R105" s="58">
        <f>SUM(R93:R104)</f>
        <v>0</v>
      </c>
      <c r="S105" s="40"/>
      <c r="T105" s="40"/>
      <c r="U105" s="40"/>
      <c r="V105" s="118"/>
      <c r="W105" s="58">
        <f>SUM(W93:W104)</f>
        <v>0</v>
      </c>
      <c r="X105" s="40"/>
      <c r="Y105" s="40"/>
      <c r="Z105" s="40"/>
      <c r="AA105" s="118"/>
      <c r="AB105" s="58">
        <f>SUM(AB93:AB104)</f>
        <v>0</v>
      </c>
      <c r="AC105" s="40"/>
      <c r="AD105" s="40"/>
      <c r="AE105" s="40"/>
      <c r="AF105" s="118"/>
      <c r="AG105" s="58">
        <f>SUM(AG93:AG104)</f>
        <v>0</v>
      </c>
      <c r="AH105" s="40"/>
      <c r="AI105" s="40"/>
      <c r="AJ105" s="40"/>
      <c r="AK105" s="118"/>
      <c r="AL105" s="59">
        <f>SUM(AL93:AL104)</f>
        <v>0</v>
      </c>
      <c r="AM105" s="60" t="e">
        <f>SUM(AM93:AM104)</f>
        <v>#REF!</v>
      </c>
      <c r="AO105" s="4"/>
      <c r="AP105" s="4"/>
    </row>
    <row r="106" spans="1:255" s="79" customFormat="1" ht="34.5" customHeight="1" thickBot="1" x14ac:dyDescent="0.3">
      <c r="A106" s="37"/>
      <c r="B106" s="81"/>
      <c r="C106" s="81"/>
      <c r="D106" s="88"/>
      <c r="E106" s="88"/>
      <c r="F106" s="88"/>
      <c r="G106" s="81"/>
      <c r="H106" s="63"/>
      <c r="I106" s="88"/>
      <c r="J106" s="88"/>
      <c r="K106" s="88"/>
      <c r="L106" s="81"/>
      <c r="M106" s="63"/>
      <c r="N106" s="88"/>
      <c r="O106" s="88"/>
      <c r="P106" s="88"/>
      <c r="Q106" s="81"/>
      <c r="R106" s="63"/>
      <c r="S106" s="88"/>
      <c r="T106" s="88"/>
      <c r="U106" s="88"/>
      <c r="V106" s="81"/>
      <c r="W106" s="63"/>
      <c r="X106" s="88"/>
      <c r="Y106" s="88"/>
      <c r="Z106" s="88"/>
      <c r="AA106" s="81"/>
      <c r="AB106" s="63"/>
      <c r="AC106" s="88"/>
      <c r="AD106" s="88"/>
      <c r="AE106" s="88"/>
      <c r="AF106" s="81"/>
      <c r="AG106" s="63"/>
      <c r="AH106" s="88"/>
      <c r="AI106" s="88"/>
      <c r="AJ106" s="88"/>
      <c r="AK106" s="81"/>
      <c r="AL106" s="63"/>
      <c r="AM106" s="60" t="e">
        <f>AM105+AM34+AM16+#REF!</f>
        <v>#REF!</v>
      </c>
      <c r="AN106" s="37"/>
      <c r="AO106" s="37"/>
      <c r="AP106" s="37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</row>
    <row r="107" spans="1:255" s="79" customFormat="1" ht="34.5" customHeight="1" thickBot="1" x14ac:dyDescent="0.3">
      <c r="A107" s="37"/>
      <c r="B107" s="224" t="s">
        <v>35</v>
      </c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6"/>
      <c r="AN107" s="37"/>
      <c r="AO107" s="37"/>
      <c r="AP107" s="37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</row>
    <row r="108" spans="1:255" s="79" customFormat="1" ht="34.5" customHeight="1" thickBot="1" x14ac:dyDescent="0.45">
      <c r="A108" s="37"/>
      <c r="B108" s="80"/>
      <c r="C108" s="80"/>
      <c r="D108" s="203">
        <v>42537</v>
      </c>
      <c r="E108" s="204"/>
      <c r="F108" s="204"/>
      <c r="G108" s="205"/>
      <c r="H108" s="206"/>
      <c r="I108" s="203">
        <f>D108+1</f>
        <v>42538</v>
      </c>
      <c r="J108" s="204"/>
      <c r="K108" s="204"/>
      <c r="L108" s="205"/>
      <c r="M108" s="206"/>
      <c r="N108" s="203">
        <f>I108+1</f>
        <v>42539</v>
      </c>
      <c r="O108" s="204"/>
      <c r="P108" s="204"/>
      <c r="Q108" s="205"/>
      <c r="R108" s="206"/>
      <c r="S108" s="203">
        <f>N108+1</f>
        <v>42540</v>
      </c>
      <c r="T108" s="204"/>
      <c r="U108" s="204"/>
      <c r="V108" s="205"/>
      <c r="W108" s="206"/>
      <c r="X108" s="203">
        <f>S108+1</f>
        <v>42541</v>
      </c>
      <c r="Y108" s="204"/>
      <c r="Z108" s="204"/>
      <c r="AA108" s="205"/>
      <c r="AB108" s="211"/>
      <c r="AC108" s="203">
        <f>X108+1</f>
        <v>42542</v>
      </c>
      <c r="AD108" s="204"/>
      <c r="AE108" s="204"/>
      <c r="AF108" s="205"/>
      <c r="AG108" s="211"/>
      <c r="AH108" s="203">
        <f>AC108+1</f>
        <v>42543</v>
      </c>
      <c r="AI108" s="204"/>
      <c r="AJ108" s="204"/>
      <c r="AK108" s="205"/>
      <c r="AL108" s="81"/>
      <c r="AM108" s="227" t="s">
        <v>8</v>
      </c>
      <c r="AN108" s="37"/>
      <c r="AO108" s="37"/>
      <c r="AP108" s="37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</row>
    <row r="109" spans="1:255" s="79" customFormat="1" ht="34.5" customHeight="1" thickBot="1" x14ac:dyDescent="0.45">
      <c r="A109" s="37"/>
      <c r="B109" s="197" t="s">
        <v>33</v>
      </c>
      <c r="C109" s="198"/>
      <c r="D109" s="208" t="s">
        <v>1</v>
      </c>
      <c r="E109" s="209"/>
      <c r="F109" s="209"/>
      <c r="G109" s="210"/>
      <c r="H109" s="207"/>
      <c r="I109" s="208" t="s">
        <v>2</v>
      </c>
      <c r="J109" s="209"/>
      <c r="K109" s="209"/>
      <c r="L109" s="210"/>
      <c r="M109" s="207"/>
      <c r="N109" s="208" t="s">
        <v>3</v>
      </c>
      <c r="O109" s="209"/>
      <c r="P109" s="209"/>
      <c r="Q109" s="210"/>
      <c r="R109" s="207"/>
      <c r="S109" s="208" t="s">
        <v>4</v>
      </c>
      <c r="T109" s="209"/>
      <c r="U109" s="209"/>
      <c r="V109" s="210"/>
      <c r="W109" s="207"/>
      <c r="X109" s="208" t="s">
        <v>5</v>
      </c>
      <c r="Y109" s="209"/>
      <c r="Z109" s="209"/>
      <c r="AA109" s="210"/>
      <c r="AB109" s="212"/>
      <c r="AC109" s="208" t="s">
        <v>6</v>
      </c>
      <c r="AD109" s="209"/>
      <c r="AE109" s="209"/>
      <c r="AF109" s="210"/>
      <c r="AG109" s="212"/>
      <c r="AH109" s="208" t="s">
        <v>7</v>
      </c>
      <c r="AI109" s="209"/>
      <c r="AJ109" s="209"/>
      <c r="AK109" s="210"/>
      <c r="AL109" s="81"/>
      <c r="AM109" s="228"/>
      <c r="AN109" s="37"/>
      <c r="AO109" s="37"/>
      <c r="AP109" s="37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</row>
    <row r="110" spans="1:255" s="79" customFormat="1" ht="34.5" customHeight="1" thickBot="1" x14ac:dyDescent="0.45">
      <c r="A110" s="37"/>
      <c r="B110" s="201"/>
      <c r="C110" s="202"/>
      <c r="D110" s="119" t="s">
        <v>31</v>
      </c>
      <c r="E110" s="190" t="s">
        <v>9</v>
      </c>
      <c r="F110" s="191"/>
      <c r="G110" s="119" t="s">
        <v>10</v>
      </c>
      <c r="H110" s="119" t="s">
        <v>11</v>
      </c>
      <c r="I110" s="119" t="s">
        <v>31</v>
      </c>
      <c r="J110" s="190" t="s">
        <v>9</v>
      </c>
      <c r="K110" s="191"/>
      <c r="L110" s="119" t="s">
        <v>10</v>
      </c>
      <c r="M110" s="119" t="s">
        <v>11</v>
      </c>
      <c r="N110" s="119" t="s">
        <v>31</v>
      </c>
      <c r="O110" s="190" t="s">
        <v>9</v>
      </c>
      <c r="P110" s="191"/>
      <c r="Q110" s="119" t="s">
        <v>10</v>
      </c>
      <c r="R110" s="119" t="s">
        <v>11</v>
      </c>
      <c r="S110" s="119" t="s">
        <v>31</v>
      </c>
      <c r="T110" s="190" t="s">
        <v>9</v>
      </c>
      <c r="U110" s="191"/>
      <c r="V110" s="119" t="s">
        <v>10</v>
      </c>
      <c r="W110" s="119" t="s">
        <v>11</v>
      </c>
      <c r="X110" s="119" t="s">
        <v>31</v>
      </c>
      <c r="Y110" s="190" t="s">
        <v>9</v>
      </c>
      <c r="Z110" s="191"/>
      <c r="AA110" s="119" t="s">
        <v>10</v>
      </c>
      <c r="AB110" s="119" t="s">
        <v>11</v>
      </c>
      <c r="AC110" s="119" t="s">
        <v>31</v>
      </c>
      <c r="AD110" s="190" t="s">
        <v>9</v>
      </c>
      <c r="AE110" s="191"/>
      <c r="AF110" s="119" t="s">
        <v>10</v>
      </c>
      <c r="AG110" s="119" t="s">
        <v>11</v>
      </c>
      <c r="AH110" s="119" t="s">
        <v>31</v>
      </c>
      <c r="AI110" s="190" t="s">
        <v>9</v>
      </c>
      <c r="AJ110" s="191"/>
      <c r="AK110" s="119" t="s">
        <v>10</v>
      </c>
      <c r="AL110" s="116" t="s">
        <v>11</v>
      </c>
      <c r="AM110" s="83"/>
      <c r="AN110" s="37"/>
      <c r="AO110" s="224" t="s">
        <v>25</v>
      </c>
      <c r="AP110" s="226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</row>
    <row r="111" spans="1:255" ht="34.5" thickBot="1" x14ac:dyDescent="0.7">
      <c r="B111" s="140">
        <v>1</v>
      </c>
      <c r="C111" s="136"/>
      <c r="D111" s="181" t="s">
        <v>14</v>
      </c>
      <c r="E111" s="182"/>
      <c r="F111" s="182"/>
      <c r="G111" s="183"/>
      <c r="H111" s="45">
        <v>0</v>
      </c>
      <c r="I111" s="181" t="s">
        <v>14</v>
      </c>
      <c r="J111" s="182"/>
      <c r="K111" s="182"/>
      <c r="L111" s="183"/>
      <c r="M111" s="45">
        <v>0</v>
      </c>
      <c r="N111" s="181" t="s">
        <v>14</v>
      </c>
      <c r="O111" s="182"/>
      <c r="P111" s="182"/>
      <c r="Q111" s="183"/>
      <c r="R111" s="45">
        <v>0</v>
      </c>
      <c r="S111" s="181" t="s">
        <v>14</v>
      </c>
      <c r="T111" s="182"/>
      <c r="U111" s="182"/>
      <c r="V111" s="183"/>
      <c r="W111" s="45">
        <v>0</v>
      </c>
      <c r="X111" s="181" t="s">
        <v>14</v>
      </c>
      <c r="Y111" s="182"/>
      <c r="Z111" s="182"/>
      <c r="AA111" s="183"/>
      <c r="AB111" s="45">
        <v>0</v>
      </c>
      <c r="AC111" s="181" t="s">
        <v>14</v>
      </c>
      <c r="AD111" s="182"/>
      <c r="AE111" s="182"/>
      <c r="AF111" s="183"/>
      <c r="AG111" s="76">
        <v>0</v>
      </c>
      <c r="AH111" s="181" t="s">
        <v>14</v>
      </c>
      <c r="AI111" s="182"/>
      <c r="AJ111" s="182"/>
      <c r="AK111" s="183"/>
      <c r="AL111" s="49">
        <v>0</v>
      </c>
      <c r="AM111" s="11">
        <f t="shared" ref="AM111:AM116" si="26">AL111+AG111+AB111+W111+R111+M111+H111</f>
        <v>0</v>
      </c>
      <c r="AO111" s="90"/>
      <c r="AP111" s="91"/>
    </row>
    <row r="112" spans="1:255" ht="34.5" thickBot="1" x14ac:dyDescent="0.7">
      <c r="B112" s="142">
        <v>2</v>
      </c>
      <c r="C112" s="146"/>
      <c r="D112" s="179" t="s">
        <v>12</v>
      </c>
      <c r="E112" s="179"/>
      <c r="F112" s="179"/>
      <c r="G112" s="180"/>
      <c r="H112" s="16">
        <v>0</v>
      </c>
      <c r="I112" s="20"/>
      <c r="J112" s="13"/>
      <c r="K112" s="13"/>
      <c r="L112" s="14"/>
      <c r="M112" s="16">
        <f>(L112-I112)-(K112-J112)</f>
        <v>0</v>
      </c>
      <c r="N112" s="20"/>
      <c r="O112" s="13"/>
      <c r="P112" s="13"/>
      <c r="Q112" s="14"/>
      <c r="R112" s="16">
        <f t="shared" ref="R112:R116" si="27">(Q112-N112)-(P112-O112)</f>
        <v>0</v>
      </c>
      <c r="S112" s="178" t="s">
        <v>12</v>
      </c>
      <c r="T112" s="179"/>
      <c r="U112" s="179"/>
      <c r="V112" s="180"/>
      <c r="W112" s="16">
        <v>0</v>
      </c>
      <c r="X112" s="20"/>
      <c r="Y112" s="17"/>
      <c r="Z112" s="17"/>
      <c r="AA112" s="21"/>
      <c r="AB112" s="16">
        <f t="shared" ref="AB112:AB116" si="28">(AA112-X112)-(Z112-Y112)</f>
        <v>0</v>
      </c>
      <c r="AC112" s="20"/>
      <c r="AD112" s="17"/>
      <c r="AE112" s="17"/>
      <c r="AF112" s="21"/>
      <c r="AG112" s="51">
        <f>(AF112-AC112)-(AE112-AD112)</f>
        <v>0</v>
      </c>
      <c r="AH112" s="20"/>
      <c r="AI112" s="17"/>
      <c r="AJ112" s="17"/>
      <c r="AK112" s="21"/>
      <c r="AL112" s="51">
        <f>(AK112-AH112)-(AJ112-AI112)</f>
        <v>0</v>
      </c>
      <c r="AM112" s="18">
        <f t="shared" si="26"/>
        <v>0</v>
      </c>
      <c r="AO112" s="92"/>
      <c r="AP112" s="93"/>
    </row>
    <row r="113" spans="1:255" ht="34.5" thickBot="1" x14ac:dyDescent="0.7">
      <c r="B113" s="142">
        <v>3</v>
      </c>
      <c r="C113" s="146"/>
      <c r="D113" s="154"/>
      <c r="E113" s="156"/>
      <c r="F113" s="156"/>
      <c r="G113" s="157"/>
      <c r="H113" s="16">
        <f>(G113-D113)-(F113-E113)</f>
        <v>0</v>
      </c>
      <c r="I113" s="20"/>
      <c r="J113" s="13"/>
      <c r="K113" s="13"/>
      <c r="L113" s="14"/>
      <c r="M113" s="16">
        <f>(L113-I113)-(K113-J113)</f>
        <v>0</v>
      </c>
      <c r="N113" s="20"/>
      <c r="O113" s="17"/>
      <c r="P113" s="17"/>
      <c r="Q113" s="21"/>
      <c r="R113" s="16">
        <f t="shared" si="27"/>
        <v>0</v>
      </c>
      <c r="S113" s="121"/>
      <c r="T113" s="156"/>
      <c r="U113" s="156"/>
      <c r="V113" s="157"/>
      <c r="W113" s="16">
        <f>(V113-S113)-(U113-T113)</f>
        <v>0</v>
      </c>
      <c r="X113" s="20"/>
      <c r="Y113" s="13"/>
      <c r="Z113" s="13"/>
      <c r="AA113" s="14"/>
      <c r="AB113" s="16">
        <f t="shared" si="28"/>
        <v>0</v>
      </c>
      <c r="AC113" s="20"/>
      <c r="AD113" s="13"/>
      <c r="AE113" s="13"/>
      <c r="AF113" s="14"/>
      <c r="AG113" s="51">
        <f>(AF113-AC113)-(AE113-AD113)</f>
        <v>0</v>
      </c>
      <c r="AH113" s="178" t="s">
        <v>12</v>
      </c>
      <c r="AI113" s="179"/>
      <c r="AJ113" s="179"/>
      <c r="AK113" s="180"/>
      <c r="AL113" s="51">
        <v>0</v>
      </c>
      <c r="AM113" s="18">
        <f t="shared" si="26"/>
        <v>0</v>
      </c>
      <c r="AO113" s="94"/>
      <c r="AP113" s="95"/>
    </row>
    <row r="114" spans="1:255" ht="34.5" thickBot="1" x14ac:dyDescent="0.7">
      <c r="B114" s="142">
        <v>4</v>
      </c>
      <c r="C114" s="146"/>
      <c r="D114" s="178" t="s">
        <v>12</v>
      </c>
      <c r="E114" s="179"/>
      <c r="F114" s="179"/>
      <c r="G114" s="180"/>
      <c r="H114" s="16">
        <v>0</v>
      </c>
      <c r="I114" s="20"/>
      <c r="J114" s="13"/>
      <c r="K114" s="13"/>
      <c r="L114" s="14"/>
      <c r="M114" s="16">
        <f>(L114-I114)-(K114-J114)</f>
        <v>0</v>
      </c>
      <c r="N114" s="20"/>
      <c r="O114" s="17"/>
      <c r="P114" s="17"/>
      <c r="Q114" s="21"/>
      <c r="R114" s="15">
        <f t="shared" si="27"/>
        <v>0</v>
      </c>
      <c r="S114" s="20"/>
      <c r="T114" s="13"/>
      <c r="U114" s="13"/>
      <c r="V114" s="14"/>
      <c r="W114" s="16">
        <f>(V114-S114)-(U114-T114)</f>
        <v>0</v>
      </c>
      <c r="X114" s="20"/>
      <c r="Y114" s="17"/>
      <c r="Z114" s="17"/>
      <c r="AA114" s="21"/>
      <c r="AB114" s="15">
        <f t="shared" si="28"/>
        <v>0</v>
      </c>
      <c r="AC114" s="20"/>
      <c r="AD114" s="17"/>
      <c r="AE114" s="17"/>
      <c r="AF114" s="21"/>
      <c r="AG114" s="77">
        <f>(AF114-AC114)-(AE114-AD114)</f>
        <v>0</v>
      </c>
      <c r="AH114" s="121"/>
      <c r="AI114" s="122"/>
      <c r="AJ114" s="122"/>
      <c r="AK114" s="123"/>
      <c r="AL114" s="77">
        <f>(AK114-AH114)-(AJ114-AI114)</f>
        <v>0</v>
      </c>
      <c r="AM114" s="18">
        <f t="shared" si="26"/>
        <v>0</v>
      </c>
      <c r="AO114" s="92"/>
      <c r="AP114" s="96"/>
    </row>
    <row r="115" spans="1:255" ht="34.5" thickBot="1" x14ac:dyDescent="0.7">
      <c r="B115" s="142">
        <v>5</v>
      </c>
      <c r="C115" s="146"/>
      <c r="D115" s="154"/>
      <c r="E115" s="156"/>
      <c r="F115" s="156"/>
      <c r="G115" s="157"/>
      <c r="H115" s="16">
        <f t="shared" ref="H115:H116" si="29">(G115-D115)-(F115-E115)</f>
        <v>0</v>
      </c>
      <c r="I115" s="20"/>
      <c r="J115" s="13"/>
      <c r="K115" s="13"/>
      <c r="L115" s="14"/>
      <c r="M115" s="16">
        <f>(L115-I115)-(K115-J115)</f>
        <v>0</v>
      </c>
      <c r="N115" s="20"/>
      <c r="O115" s="13"/>
      <c r="P115" s="13"/>
      <c r="Q115" s="14"/>
      <c r="R115" s="16">
        <f t="shared" si="27"/>
        <v>0</v>
      </c>
      <c r="S115" s="20"/>
      <c r="T115" s="13"/>
      <c r="U115" s="13"/>
      <c r="V115" s="14"/>
      <c r="W115" s="16">
        <f>(V115-S115)-(U115-T115)</f>
        <v>0</v>
      </c>
      <c r="X115" s="20"/>
      <c r="Y115" s="17"/>
      <c r="Z115" s="17"/>
      <c r="AA115" s="21"/>
      <c r="AB115" s="16">
        <f t="shared" si="28"/>
        <v>0</v>
      </c>
      <c r="AC115" s="20"/>
      <c r="AD115" s="17"/>
      <c r="AE115" s="17"/>
      <c r="AF115" s="21"/>
      <c r="AG115" s="51">
        <f>(AF115-AC115)-(AE115-AD115)</f>
        <v>0</v>
      </c>
      <c r="AH115" s="178" t="s">
        <v>12</v>
      </c>
      <c r="AI115" s="179"/>
      <c r="AJ115" s="179"/>
      <c r="AK115" s="180"/>
      <c r="AL115" s="51">
        <v>0</v>
      </c>
      <c r="AM115" s="18">
        <f t="shared" si="26"/>
        <v>0</v>
      </c>
      <c r="AO115" s="94"/>
      <c r="AP115" s="95"/>
    </row>
    <row r="116" spans="1:255" ht="34.5" thickBot="1" x14ac:dyDescent="0.7">
      <c r="B116" s="142">
        <v>6</v>
      </c>
      <c r="C116" s="163"/>
      <c r="D116" s="33"/>
      <c r="E116" s="17"/>
      <c r="F116" s="17"/>
      <c r="G116" s="21"/>
      <c r="H116" s="16">
        <f t="shared" si="29"/>
        <v>0</v>
      </c>
      <c r="I116" s="178" t="s">
        <v>12</v>
      </c>
      <c r="J116" s="179"/>
      <c r="K116" s="179"/>
      <c r="L116" s="180"/>
      <c r="M116" s="16">
        <v>0</v>
      </c>
      <c r="N116" s="20"/>
      <c r="O116" s="17"/>
      <c r="P116" s="17"/>
      <c r="Q116" s="21"/>
      <c r="R116" s="16">
        <f t="shared" si="27"/>
        <v>0</v>
      </c>
      <c r="S116" s="20"/>
      <c r="T116" s="13"/>
      <c r="U116" s="13"/>
      <c r="V116" s="14"/>
      <c r="W116" s="16">
        <f>(V116-S116)-(U116-T116)</f>
        <v>0</v>
      </c>
      <c r="X116" s="20"/>
      <c r="Y116" s="17"/>
      <c r="Z116" s="17"/>
      <c r="AA116" s="21"/>
      <c r="AB116" s="16">
        <f t="shared" si="28"/>
        <v>0</v>
      </c>
      <c r="AC116" s="20"/>
      <c r="AD116" s="17"/>
      <c r="AE116" s="17"/>
      <c r="AF116" s="21"/>
      <c r="AG116" s="51">
        <f>(AF116-AC116)-(AE116-AD116)</f>
        <v>0</v>
      </c>
      <c r="AH116" s="121"/>
      <c r="AI116" s="122"/>
      <c r="AJ116" s="122"/>
      <c r="AK116" s="123"/>
      <c r="AL116" s="51">
        <f>(AK116-AH116)-(AJ116-AI116)</f>
        <v>0</v>
      </c>
      <c r="AM116" s="18">
        <f t="shared" si="26"/>
        <v>0</v>
      </c>
      <c r="AO116" s="94"/>
      <c r="AP116" s="96"/>
    </row>
    <row r="117" spans="1:255" ht="34.5" thickBot="1" x14ac:dyDescent="0.45">
      <c r="B117" s="215" t="s">
        <v>13</v>
      </c>
      <c r="C117" s="216"/>
      <c r="D117" s="40"/>
      <c r="E117" s="40"/>
      <c r="F117" s="40"/>
      <c r="G117" s="118"/>
      <c r="H117" s="58">
        <f>SUM(H105:H116)</f>
        <v>0</v>
      </c>
      <c r="I117" s="40"/>
      <c r="J117" s="40"/>
      <c r="K117" s="40"/>
      <c r="L117" s="118"/>
      <c r="M117" s="58">
        <f>SUM(M105:M116)</f>
        <v>0</v>
      </c>
      <c r="N117" s="40"/>
      <c r="O117" s="40"/>
      <c r="P117" s="40"/>
      <c r="Q117" s="118"/>
      <c r="R117" s="58">
        <f>SUM(R105:R116)</f>
        <v>0</v>
      </c>
      <c r="S117" s="40"/>
      <c r="T117" s="40"/>
      <c r="U117" s="40"/>
      <c r="V117" s="118"/>
      <c r="W117" s="58">
        <f>SUM(W105:W116)</f>
        <v>0</v>
      </c>
      <c r="X117" s="40"/>
      <c r="Y117" s="40"/>
      <c r="Z117" s="40"/>
      <c r="AA117" s="118"/>
      <c r="AB117" s="58">
        <f>SUM(AB105:AB116)</f>
        <v>0</v>
      </c>
      <c r="AC117" s="40"/>
      <c r="AD117" s="40"/>
      <c r="AE117" s="40"/>
      <c r="AF117" s="118"/>
      <c r="AG117" s="58">
        <f>SUM(AG105:AG116)</f>
        <v>0</v>
      </c>
      <c r="AH117" s="40"/>
      <c r="AI117" s="40"/>
      <c r="AJ117" s="40"/>
      <c r="AK117" s="118"/>
      <c r="AL117" s="59">
        <f>SUM(AL105:AL116)</f>
        <v>0</v>
      </c>
      <c r="AM117" s="60" t="e">
        <f>SUM(AM105:AM116)</f>
        <v>#REF!</v>
      </c>
      <c r="AO117" s="4"/>
      <c r="AP117" s="4"/>
    </row>
    <row r="118" spans="1:255" ht="27.75" thickBot="1" x14ac:dyDescent="0.4">
      <c r="AM118" s="78"/>
      <c r="AO118" s="4"/>
      <c r="AP118" s="4"/>
    </row>
    <row r="119" spans="1:255" s="79" customFormat="1" ht="34.5" customHeight="1" thickBot="1" x14ac:dyDescent="0.3">
      <c r="A119" s="37"/>
      <c r="B119" s="224" t="s">
        <v>43</v>
      </c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6"/>
      <c r="AN119" s="37"/>
      <c r="AO119" s="37"/>
      <c r="AP119" s="37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</row>
    <row r="120" spans="1:255" s="79" customFormat="1" ht="34.5" customHeight="1" thickBot="1" x14ac:dyDescent="0.3">
      <c r="A120" s="37"/>
      <c r="B120" s="80"/>
      <c r="C120" s="80"/>
      <c r="D120" s="184">
        <f>D6</f>
        <v>42537</v>
      </c>
      <c r="E120" s="185"/>
      <c r="F120" s="185"/>
      <c r="G120" s="186"/>
      <c r="H120" s="227"/>
      <c r="I120" s="184">
        <f>D120+1</f>
        <v>42538</v>
      </c>
      <c r="J120" s="185"/>
      <c r="K120" s="185"/>
      <c r="L120" s="186"/>
      <c r="M120" s="227"/>
      <c r="N120" s="184">
        <f>I120+1</f>
        <v>42539</v>
      </c>
      <c r="O120" s="185"/>
      <c r="P120" s="185"/>
      <c r="Q120" s="186"/>
      <c r="R120" s="227"/>
      <c r="S120" s="184">
        <f>N120+1</f>
        <v>42540</v>
      </c>
      <c r="T120" s="185"/>
      <c r="U120" s="185"/>
      <c r="V120" s="186"/>
      <c r="W120" s="227"/>
      <c r="X120" s="184">
        <f>S120+1</f>
        <v>42541</v>
      </c>
      <c r="Y120" s="185"/>
      <c r="Z120" s="185"/>
      <c r="AA120" s="186"/>
      <c r="AB120" s="227"/>
      <c r="AC120" s="184">
        <f>X120+1</f>
        <v>42542</v>
      </c>
      <c r="AD120" s="185"/>
      <c r="AE120" s="185"/>
      <c r="AF120" s="186"/>
      <c r="AG120" s="81"/>
      <c r="AH120" s="184">
        <f>AC120+1</f>
        <v>42543</v>
      </c>
      <c r="AI120" s="185"/>
      <c r="AJ120" s="185"/>
      <c r="AK120" s="186"/>
      <c r="AL120" s="81"/>
      <c r="AM120" s="227" t="s">
        <v>8</v>
      </c>
      <c r="AN120" s="37"/>
      <c r="AO120" s="37"/>
      <c r="AP120" s="37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</row>
    <row r="121" spans="1:255" s="79" customFormat="1" ht="34.5" customHeight="1" thickBot="1" x14ac:dyDescent="0.3">
      <c r="A121" s="37"/>
      <c r="B121" s="197" t="s">
        <v>33</v>
      </c>
      <c r="C121" s="198"/>
      <c r="D121" s="247" t="s">
        <v>1</v>
      </c>
      <c r="E121" s="248"/>
      <c r="F121" s="248"/>
      <c r="G121" s="249"/>
      <c r="H121" s="228"/>
      <c r="I121" s="247" t="s">
        <v>2</v>
      </c>
      <c r="J121" s="248"/>
      <c r="K121" s="248"/>
      <c r="L121" s="249"/>
      <c r="M121" s="228"/>
      <c r="N121" s="247" t="s">
        <v>3</v>
      </c>
      <c r="O121" s="248"/>
      <c r="P121" s="248"/>
      <c r="Q121" s="249"/>
      <c r="R121" s="228"/>
      <c r="S121" s="247" t="s">
        <v>4</v>
      </c>
      <c r="T121" s="248"/>
      <c r="U121" s="248"/>
      <c r="V121" s="249"/>
      <c r="W121" s="228"/>
      <c r="X121" s="247" t="s">
        <v>5</v>
      </c>
      <c r="Y121" s="248"/>
      <c r="Z121" s="248"/>
      <c r="AA121" s="249"/>
      <c r="AB121" s="228"/>
      <c r="AC121" s="247" t="s">
        <v>6</v>
      </c>
      <c r="AD121" s="248"/>
      <c r="AE121" s="248"/>
      <c r="AF121" s="249"/>
      <c r="AG121" s="81"/>
      <c r="AH121" s="247" t="s">
        <v>7</v>
      </c>
      <c r="AI121" s="248"/>
      <c r="AJ121" s="248"/>
      <c r="AK121" s="249"/>
      <c r="AL121" s="81"/>
      <c r="AM121" s="228"/>
      <c r="AN121" s="37"/>
      <c r="AO121" s="37"/>
      <c r="AP121" s="37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</row>
    <row r="122" spans="1:255" s="79" customFormat="1" ht="34.5" customHeight="1" thickBot="1" x14ac:dyDescent="0.45">
      <c r="A122" s="37"/>
      <c r="B122" s="201"/>
      <c r="C122" s="202"/>
      <c r="D122" s="119" t="s">
        <v>31</v>
      </c>
      <c r="E122" s="190" t="s">
        <v>9</v>
      </c>
      <c r="F122" s="191"/>
      <c r="G122" s="119" t="s">
        <v>10</v>
      </c>
      <c r="H122" s="119" t="s">
        <v>11</v>
      </c>
      <c r="I122" s="119" t="s">
        <v>31</v>
      </c>
      <c r="J122" s="190" t="s">
        <v>9</v>
      </c>
      <c r="K122" s="191"/>
      <c r="L122" s="119" t="s">
        <v>10</v>
      </c>
      <c r="M122" s="119" t="s">
        <v>11</v>
      </c>
      <c r="N122" s="119" t="s">
        <v>31</v>
      </c>
      <c r="O122" s="190" t="s">
        <v>9</v>
      </c>
      <c r="P122" s="191"/>
      <c r="Q122" s="119" t="s">
        <v>10</v>
      </c>
      <c r="R122" s="119" t="s">
        <v>11</v>
      </c>
      <c r="S122" s="119" t="s">
        <v>31</v>
      </c>
      <c r="T122" s="190" t="s">
        <v>9</v>
      </c>
      <c r="U122" s="191"/>
      <c r="V122" s="119" t="s">
        <v>10</v>
      </c>
      <c r="W122" s="119" t="s">
        <v>11</v>
      </c>
      <c r="X122" s="119" t="s">
        <v>31</v>
      </c>
      <c r="Y122" s="190" t="s">
        <v>9</v>
      </c>
      <c r="Z122" s="191"/>
      <c r="AA122" s="119" t="s">
        <v>10</v>
      </c>
      <c r="AB122" s="119" t="s">
        <v>11</v>
      </c>
      <c r="AC122" s="119" t="s">
        <v>31</v>
      </c>
      <c r="AD122" s="190" t="s">
        <v>9</v>
      </c>
      <c r="AE122" s="191"/>
      <c r="AF122" s="119" t="s">
        <v>10</v>
      </c>
      <c r="AG122" s="119" t="s">
        <v>11</v>
      </c>
      <c r="AH122" s="119" t="s">
        <v>31</v>
      </c>
      <c r="AI122" s="190" t="s">
        <v>9</v>
      </c>
      <c r="AJ122" s="191"/>
      <c r="AK122" s="119" t="s">
        <v>10</v>
      </c>
      <c r="AL122" s="116" t="s">
        <v>11</v>
      </c>
      <c r="AM122" s="83"/>
      <c r="AN122" s="37"/>
      <c r="AO122" s="224" t="s">
        <v>25</v>
      </c>
      <c r="AP122" s="226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</row>
    <row r="123" spans="1:255" ht="34.5" thickBot="1" x14ac:dyDescent="0.7">
      <c r="B123" s="140">
        <v>1</v>
      </c>
      <c r="C123" s="136"/>
      <c r="D123" s="181" t="s">
        <v>14</v>
      </c>
      <c r="E123" s="182"/>
      <c r="F123" s="182"/>
      <c r="G123" s="183"/>
      <c r="H123" s="45">
        <v>0</v>
      </c>
      <c r="I123" s="181" t="s">
        <v>14</v>
      </c>
      <c r="J123" s="182"/>
      <c r="K123" s="182"/>
      <c r="L123" s="183"/>
      <c r="M123" s="45">
        <v>0</v>
      </c>
      <c r="N123" s="181" t="s">
        <v>14</v>
      </c>
      <c r="O123" s="182"/>
      <c r="P123" s="182"/>
      <c r="Q123" s="183"/>
      <c r="R123" s="45">
        <v>0</v>
      </c>
      <c r="S123" s="181" t="s">
        <v>14</v>
      </c>
      <c r="T123" s="182"/>
      <c r="U123" s="182"/>
      <c r="V123" s="183"/>
      <c r="W123" s="45">
        <v>0</v>
      </c>
      <c r="X123" s="181" t="s">
        <v>14</v>
      </c>
      <c r="Y123" s="182"/>
      <c r="Z123" s="182"/>
      <c r="AA123" s="183"/>
      <c r="AB123" s="45">
        <v>0</v>
      </c>
      <c r="AC123" s="181" t="s">
        <v>14</v>
      </c>
      <c r="AD123" s="182"/>
      <c r="AE123" s="182"/>
      <c r="AF123" s="183"/>
      <c r="AG123" s="76">
        <v>0</v>
      </c>
      <c r="AH123" s="181" t="s">
        <v>14</v>
      </c>
      <c r="AI123" s="182"/>
      <c r="AJ123" s="182"/>
      <c r="AK123" s="183"/>
      <c r="AL123" s="49">
        <v>0</v>
      </c>
      <c r="AM123" s="11">
        <f t="shared" ref="AM123:AM128" si="30">AL123+AG123+AB123+W123+R123+M123+H123</f>
        <v>0</v>
      </c>
      <c r="AO123" s="90"/>
      <c r="AP123" s="91"/>
    </row>
    <row r="124" spans="1:255" ht="34.5" thickBot="1" x14ac:dyDescent="0.7">
      <c r="B124" s="142">
        <v>2</v>
      </c>
      <c r="C124" s="146"/>
      <c r="D124" s="179" t="s">
        <v>12</v>
      </c>
      <c r="E124" s="179"/>
      <c r="F124" s="179"/>
      <c r="G124" s="180"/>
      <c r="H124" s="16">
        <v>0</v>
      </c>
      <c r="I124" s="20"/>
      <c r="J124" s="13"/>
      <c r="K124" s="13"/>
      <c r="L124" s="14"/>
      <c r="M124" s="16">
        <f>(L124-I124)-(K124-J124)</f>
        <v>0</v>
      </c>
      <c r="N124" s="20"/>
      <c r="O124" s="13"/>
      <c r="P124" s="13"/>
      <c r="Q124" s="14"/>
      <c r="R124" s="16">
        <f t="shared" ref="R124:R128" si="31">(Q124-N124)-(P124-O124)</f>
        <v>0</v>
      </c>
      <c r="S124" s="178" t="s">
        <v>12</v>
      </c>
      <c r="T124" s="179"/>
      <c r="U124" s="179"/>
      <c r="V124" s="180"/>
      <c r="W124" s="16">
        <v>0</v>
      </c>
      <c r="X124" s="20"/>
      <c r="Y124" s="17"/>
      <c r="Z124" s="17"/>
      <c r="AA124" s="21"/>
      <c r="AB124" s="16">
        <f t="shared" ref="AB124:AB128" si="32">(AA124-X124)-(Z124-Y124)</f>
        <v>0</v>
      </c>
      <c r="AC124" s="20"/>
      <c r="AD124" s="17"/>
      <c r="AE124" s="17"/>
      <c r="AF124" s="21"/>
      <c r="AG124" s="51">
        <f>(AF124-AC124)-(AE124-AD124)</f>
        <v>0</v>
      </c>
      <c r="AH124" s="20"/>
      <c r="AI124" s="17"/>
      <c r="AJ124" s="17"/>
      <c r="AK124" s="21"/>
      <c r="AL124" s="51">
        <f>(AK124-AH124)-(AJ124-AI124)</f>
        <v>0</v>
      </c>
      <c r="AM124" s="18">
        <f t="shared" si="30"/>
        <v>0</v>
      </c>
      <c r="AO124" s="92"/>
      <c r="AP124" s="93"/>
    </row>
    <row r="125" spans="1:255" ht="34.5" thickBot="1" x14ac:dyDescent="0.7">
      <c r="B125" s="142">
        <v>3</v>
      </c>
      <c r="C125" s="146"/>
      <c r="D125" s="154"/>
      <c r="E125" s="156"/>
      <c r="F125" s="156"/>
      <c r="G125" s="157"/>
      <c r="H125" s="16">
        <f>(G125-D125)-(F125-E125)</f>
        <v>0</v>
      </c>
      <c r="I125" s="20"/>
      <c r="J125" s="13"/>
      <c r="K125" s="13"/>
      <c r="L125" s="14"/>
      <c r="M125" s="16">
        <f>(L125-I125)-(K125-J125)</f>
        <v>0</v>
      </c>
      <c r="N125" s="20"/>
      <c r="O125" s="17"/>
      <c r="P125" s="17"/>
      <c r="Q125" s="21"/>
      <c r="R125" s="16">
        <f t="shared" si="31"/>
        <v>0</v>
      </c>
      <c r="S125" s="121"/>
      <c r="T125" s="156"/>
      <c r="U125" s="156"/>
      <c r="V125" s="157"/>
      <c r="W125" s="16">
        <f>(V125-S125)-(U125-T125)</f>
        <v>0</v>
      </c>
      <c r="X125" s="20"/>
      <c r="Y125" s="13"/>
      <c r="Z125" s="13"/>
      <c r="AA125" s="14"/>
      <c r="AB125" s="16">
        <f t="shared" si="32"/>
        <v>0</v>
      </c>
      <c r="AC125" s="20"/>
      <c r="AD125" s="13"/>
      <c r="AE125" s="13"/>
      <c r="AF125" s="14"/>
      <c r="AG125" s="51">
        <f>(AF125-AC125)-(AE125-AD125)</f>
        <v>0</v>
      </c>
      <c r="AH125" s="178" t="s">
        <v>12</v>
      </c>
      <c r="AI125" s="179"/>
      <c r="AJ125" s="179"/>
      <c r="AK125" s="180"/>
      <c r="AL125" s="51">
        <v>0</v>
      </c>
      <c r="AM125" s="18">
        <f t="shared" si="30"/>
        <v>0</v>
      </c>
      <c r="AO125" s="94"/>
      <c r="AP125" s="95"/>
    </row>
    <row r="126" spans="1:255" ht="34.5" thickBot="1" x14ac:dyDescent="0.7">
      <c r="B126" s="142">
        <v>4</v>
      </c>
      <c r="C126" s="146"/>
      <c r="D126" s="178" t="s">
        <v>12</v>
      </c>
      <c r="E126" s="179"/>
      <c r="F126" s="179"/>
      <c r="G126" s="180"/>
      <c r="H126" s="16">
        <v>0</v>
      </c>
      <c r="I126" s="20"/>
      <c r="J126" s="13"/>
      <c r="K126" s="13"/>
      <c r="L126" s="14"/>
      <c r="M126" s="16">
        <f>(L126-I126)-(K126-J126)</f>
        <v>0</v>
      </c>
      <c r="N126" s="20"/>
      <c r="O126" s="17"/>
      <c r="P126" s="17"/>
      <c r="Q126" s="21"/>
      <c r="R126" s="15">
        <f t="shared" si="31"/>
        <v>0</v>
      </c>
      <c r="S126" s="20"/>
      <c r="T126" s="13"/>
      <c r="U126" s="13"/>
      <c r="V126" s="14"/>
      <c r="W126" s="16">
        <f>(V126-S126)-(U126-T126)</f>
        <v>0</v>
      </c>
      <c r="X126" s="20"/>
      <c r="Y126" s="17"/>
      <c r="Z126" s="17"/>
      <c r="AA126" s="21"/>
      <c r="AB126" s="15">
        <f t="shared" si="32"/>
        <v>0</v>
      </c>
      <c r="AC126" s="20"/>
      <c r="AD126" s="17"/>
      <c r="AE126" s="17"/>
      <c r="AF126" s="21"/>
      <c r="AG126" s="77">
        <f>(AF126-AC126)-(AE126-AD126)</f>
        <v>0</v>
      </c>
      <c r="AH126" s="121"/>
      <c r="AI126" s="122"/>
      <c r="AJ126" s="122"/>
      <c r="AK126" s="123"/>
      <c r="AL126" s="77">
        <f>(AK126-AH126)-(AJ126-AI126)</f>
        <v>0</v>
      </c>
      <c r="AM126" s="18">
        <f t="shared" si="30"/>
        <v>0</v>
      </c>
      <c r="AO126" s="92"/>
      <c r="AP126" s="96"/>
    </row>
    <row r="127" spans="1:255" ht="34.5" thickBot="1" x14ac:dyDescent="0.7">
      <c r="B127" s="142">
        <v>5</v>
      </c>
      <c r="C127" s="146"/>
      <c r="D127" s="154"/>
      <c r="E127" s="156"/>
      <c r="F127" s="156"/>
      <c r="G127" s="157"/>
      <c r="H127" s="16">
        <f t="shared" ref="H127:H128" si="33">(G127-D127)-(F127-E127)</f>
        <v>0</v>
      </c>
      <c r="I127" s="20"/>
      <c r="J127" s="13"/>
      <c r="K127" s="13"/>
      <c r="L127" s="14"/>
      <c r="M127" s="16">
        <f>(L127-I127)-(K127-J127)</f>
        <v>0</v>
      </c>
      <c r="N127" s="20"/>
      <c r="O127" s="13"/>
      <c r="P127" s="13"/>
      <c r="Q127" s="14"/>
      <c r="R127" s="16">
        <f t="shared" si="31"/>
        <v>0</v>
      </c>
      <c r="S127" s="20"/>
      <c r="T127" s="13"/>
      <c r="U127" s="13"/>
      <c r="V127" s="14"/>
      <c r="W127" s="16">
        <f>(V127-S127)-(U127-T127)</f>
        <v>0</v>
      </c>
      <c r="X127" s="20"/>
      <c r="Y127" s="17"/>
      <c r="Z127" s="17"/>
      <c r="AA127" s="21"/>
      <c r="AB127" s="16">
        <f t="shared" si="32"/>
        <v>0</v>
      </c>
      <c r="AC127" s="20"/>
      <c r="AD127" s="17"/>
      <c r="AE127" s="17"/>
      <c r="AF127" s="21"/>
      <c r="AG127" s="51">
        <f>(AF127-AC127)-(AE127-AD127)</f>
        <v>0</v>
      </c>
      <c r="AH127" s="178" t="s">
        <v>12</v>
      </c>
      <c r="AI127" s="179"/>
      <c r="AJ127" s="179"/>
      <c r="AK127" s="180"/>
      <c r="AL127" s="51">
        <v>0</v>
      </c>
      <c r="AM127" s="18">
        <f t="shared" si="30"/>
        <v>0</v>
      </c>
      <c r="AO127" s="94"/>
      <c r="AP127" s="95"/>
    </row>
    <row r="128" spans="1:255" ht="34.5" thickBot="1" x14ac:dyDescent="0.7">
      <c r="B128" s="142">
        <v>6</v>
      </c>
      <c r="C128" s="163"/>
      <c r="D128" s="33"/>
      <c r="E128" s="17"/>
      <c r="F128" s="17"/>
      <c r="G128" s="21"/>
      <c r="H128" s="16">
        <f t="shared" si="33"/>
        <v>0</v>
      </c>
      <c r="I128" s="178" t="s">
        <v>12</v>
      </c>
      <c r="J128" s="179"/>
      <c r="K128" s="179"/>
      <c r="L128" s="180"/>
      <c r="M128" s="16">
        <v>0</v>
      </c>
      <c r="N128" s="20"/>
      <c r="O128" s="17"/>
      <c r="P128" s="17"/>
      <c r="Q128" s="21"/>
      <c r="R128" s="16">
        <f t="shared" si="31"/>
        <v>0</v>
      </c>
      <c r="S128" s="20"/>
      <c r="T128" s="13"/>
      <c r="U128" s="13"/>
      <c r="V128" s="14"/>
      <c r="W128" s="16">
        <f>(V128-S128)-(U128-T128)</f>
        <v>0</v>
      </c>
      <c r="X128" s="20"/>
      <c r="Y128" s="17"/>
      <c r="Z128" s="17"/>
      <c r="AA128" s="21"/>
      <c r="AB128" s="16">
        <f t="shared" si="32"/>
        <v>0</v>
      </c>
      <c r="AC128" s="20"/>
      <c r="AD128" s="17"/>
      <c r="AE128" s="17"/>
      <c r="AF128" s="21"/>
      <c r="AG128" s="51">
        <f>(AF128-AC128)-(AE128-AD128)</f>
        <v>0</v>
      </c>
      <c r="AH128" s="121"/>
      <c r="AI128" s="122"/>
      <c r="AJ128" s="122"/>
      <c r="AK128" s="123"/>
      <c r="AL128" s="51">
        <f>(AK128-AH128)-(AJ128-AI128)</f>
        <v>0</v>
      </c>
      <c r="AM128" s="18">
        <f t="shared" si="30"/>
        <v>0</v>
      </c>
      <c r="AO128" s="94"/>
      <c r="AP128" s="96"/>
    </row>
    <row r="129" spans="1:255" ht="34.5" thickBot="1" x14ac:dyDescent="0.45">
      <c r="B129" s="215" t="s">
        <v>13</v>
      </c>
      <c r="C129" s="216"/>
      <c r="D129" s="40"/>
      <c r="E129" s="40"/>
      <c r="F129" s="40"/>
      <c r="G129" s="118"/>
      <c r="H129" s="58">
        <f>SUM(H117:H128)</f>
        <v>0</v>
      </c>
      <c r="I129" s="40"/>
      <c r="J129" s="40"/>
      <c r="K129" s="40"/>
      <c r="L129" s="118"/>
      <c r="M129" s="58">
        <f>SUM(M117:M128)</f>
        <v>0</v>
      </c>
      <c r="N129" s="40"/>
      <c r="O129" s="40"/>
      <c r="P129" s="40"/>
      <c r="Q129" s="118"/>
      <c r="R129" s="58">
        <f>SUM(R117:R128)</f>
        <v>0</v>
      </c>
      <c r="S129" s="40"/>
      <c r="T129" s="40"/>
      <c r="U129" s="40"/>
      <c r="V129" s="118"/>
      <c r="W129" s="58">
        <f>SUM(W117:W128)</f>
        <v>0</v>
      </c>
      <c r="X129" s="40"/>
      <c r="Y129" s="40"/>
      <c r="Z129" s="40"/>
      <c r="AA129" s="118"/>
      <c r="AB129" s="58">
        <f>SUM(AB117:AB128)</f>
        <v>0</v>
      </c>
      <c r="AC129" s="40"/>
      <c r="AD129" s="40"/>
      <c r="AE129" s="40"/>
      <c r="AF129" s="118"/>
      <c r="AG129" s="58">
        <f>SUM(AG117:AG128)</f>
        <v>0</v>
      </c>
      <c r="AH129" s="40"/>
      <c r="AI129" s="40"/>
      <c r="AJ129" s="40"/>
      <c r="AK129" s="118"/>
      <c r="AL129" s="59">
        <f>SUM(AL117:AL128)</f>
        <v>0</v>
      </c>
      <c r="AM129" s="60" t="e">
        <f>SUM(AM117:AM128)</f>
        <v>#REF!</v>
      </c>
      <c r="AO129" s="4"/>
      <c r="AP129" s="4"/>
    </row>
    <row r="130" spans="1:255" s="79" customFormat="1" ht="34.5" customHeight="1" thickBot="1" x14ac:dyDescent="0.3">
      <c r="A130" s="37"/>
      <c r="B130" s="81"/>
      <c r="C130" s="81"/>
      <c r="D130" s="88"/>
      <c r="E130" s="88"/>
      <c r="F130" s="88"/>
      <c r="G130" s="81"/>
      <c r="H130" s="63"/>
      <c r="I130" s="88"/>
      <c r="J130" s="88"/>
      <c r="K130" s="88"/>
      <c r="L130" s="81"/>
      <c r="M130" s="63"/>
      <c r="N130" s="88"/>
      <c r="O130" s="88"/>
      <c r="P130" s="88"/>
      <c r="Q130" s="81"/>
      <c r="R130" s="63"/>
      <c r="S130" s="88"/>
      <c r="T130" s="88"/>
      <c r="U130" s="88"/>
      <c r="V130" s="81"/>
      <c r="W130" s="63"/>
      <c r="X130" s="88"/>
      <c r="Y130" s="88"/>
      <c r="Z130" s="88"/>
      <c r="AA130" s="81"/>
      <c r="AB130" s="63"/>
      <c r="AC130" s="88"/>
      <c r="AD130" s="88"/>
      <c r="AE130" s="88"/>
      <c r="AF130" s="81"/>
      <c r="AG130" s="63"/>
      <c r="AH130" s="88"/>
      <c r="AI130" s="88"/>
      <c r="AJ130" s="88"/>
      <c r="AK130" s="81"/>
      <c r="AL130" s="63"/>
      <c r="AM130" s="60" t="e">
        <f>AM129+AM57+AM39+AM20</f>
        <v>#REF!</v>
      </c>
      <c r="AN130" s="37"/>
      <c r="AO130" s="37"/>
      <c r="AP130" s="37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</row>
    <row r="131" spans="1:255" s="79" customFormat="1" ht="34.5" customHeight="1" thickBot="1" x14ac:dyDescent="0.3">
      <c r="A131" s="37"/>
      <c r="B131" s="224" t="s">
        <v>30</v>
      </c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6"/>
      <c r="AN131" s="37"/>
      <c r="AO131" s="37"/>
      <c r="AP131" s="37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  <c r="IM131" s="38"/>
      <c r="IN131" s="38"/>
      <c r="IO131" s="38"/>
      <c r="IP131" s="38"/>
      <c r="IQ131" s="38"/>
      <c r="IR131" s="38"/>
      <c r="IS131" s="38"/>
      <c r="IT131" s="38"/>
      <c r="IU131" s="38"/>
    </row>
    <row r="132" spans="1:255" s="79" customFormat="1" ht="34.5" customHeight="1" thickBot="1" x14ac:dyDescent="0.3">
      <c r="A132" s="37"/>
      <c r="B132" s="80"/>
      <c r="C132" s="80"/>
      <c r="D132" s="184">
        <f>D17</f>
        <v>0</v>
      </c>
      <c r="E132" s="185"/>
      <c r="F132" s="185"/>
      <c r="G132" s="186"/>
      <c r="H132" s="227"/>
      <c r="I132" s="184">
        <f>D132+1</f>
        <v>1</v>
      </c>
      <c r="J132" s="185"/>
      <c r="K132" s="185"/>
      <c r="L132" s="186"/>
      <c r="M132" s="227"/>
      <c r="N132" s="184">
        <f>I132+1</f>
        <v>2</v>
      </c>
      <c r="O132" s="185"/>
      <c r="P132" s="185"/>
      <c r="Q132" s="186"/>
      <c r="R132" s="227"/>
      <c r="S132" s="184">
        <f>N132+1</f>
        <v>3</v>
      </c>
      <c r="T132" s="185"/>
      <c r="U132" s="185"/>
      <c r="V132" s="186"/>
      <c r="W132" s="227"/>
      <c r="X132" s="184">
        <f>S132+1</f>
        <v>4</v>
      </c>
      <c r="Y132" s="185"/>
      <c r="Z132" s="185"/>
      <c r="AA132" s="186"/>
      <c r="AB132" s="227"/>
      <c r="AC132" s="184">
        <f>X132+1</f>
        <v>5</v>
      </c>
      <c r="AD132" s="185"/>
      <c r="AE132" s="185"/>
      <c r="AF132" s="186"/>
      <c r="AG132" s="81"/>
      <c r="AH132" s="184">
        <f>AC132+1</f>
        <v>6</v>
      </c>
      <c r="AI132" s="185"/>
      <c r="AJ132" s="185"/>
      <c r="AK132" s="186"/>
      <c r="AL132" s="81"/>
      <c r="AM132" s="227" t="s">
        <v>8</v>
      </c>
      <c r="AN132" s="37"/>
      <c r="AO132" s="37"/>
      <c r="AP132" s="37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</row>
    <row r="133" spans="1:255" s="79" customFormat="1" ht="34.5" customHeight="1" thickBot="1" x14ac:dyDescent="0.3">
      <c r="A133" s="37"/>
      <c r="B133" s="197" t="s">
        <v>33</v>
      </c>
      <c r="C133" s="198"/>
      <c r="D133" s="247" t="s">
        <v>1</v>
      </c>
      <c r="E133" s="248"/>
      <c r="F133" s="248"/>
      <c r="G133" s="249"/>
      <c r="H133" s="228"/>
      <c r="I133" s="247" t="s">
        <v>2</v>
      </c>
      <c r="J133" s="248"/>
      <c r="K133" s="248"/>
      <c r="L133" s="249"/>
      <c r="M133" s="228"/>
      <c r="N133" s="247" t="s">
        <v>3</v>
      </c>
      <c r="O133" s="248"/>
      <c r="P133" s="248"/>
      <c r="Q133" s="249"/>
      <c r="R133" s="228"/>
      <c r="S133" s="247" t="s">
        <v>4</v>
      </c>
      <c r="T133" s="248"/>
      <c r="U133" s="248"/>
      <c r="V133" s="249"/>
      <c r="W133" s="228"/>
      <c r="X133" s="247" t="s">
        <v>5</v>
      </c>
      <c r="Y133" s="248"/>
      <c r="Z133" s="248"/>
      <c r="AA133" s="249"/>
      <c r="AB133" s="228"/>
      <c r="AC133" s="247" t="s">
        <v>6</v>
      </c>
      <c r="AD133" s="248"/>
      <c r="AE133" s="248"/>
      <c r="AF133" s="249"/>
      <c r="AG133" s="81"/>
      <c r="AH133" s="247" t="s">
        <v>7</v>
      </c>
      <c r="AI133" s="248"/>
      <c r="AJ133" s="248"/>
      <c r="AK133" s="249"/>
      <c r="AL133" s="81"/>
      <c r="AM133" s="228"/>
      <c r="AN133" s="37"/>
      <c r="AO133" s="37"/>
      <c r="AP133" s="37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</row>
    <row r="134" spans="1:255" s="79" customFormat="1" ht="34.5" customHeight="1" thickBot="1" x14ac:dyDescent="0.45">
      <c r="A134" s="37"/>
      <c r="B134" s="201"/>
      <c r="C134" s="202"/>
      <c r="D134" s="119" t="s">
        <v>31</v>
      </c>
      <c r="E134" s="190" t="s">
        <v>9</v>
      </c>
      <c r="F134" s="191"/>
      <c r="G134" s="119" t="s">
        <v>10</v>
      </c>
      <c r="H134" s="119" t="s">
        <v>11</v>
      </c>
      <c r="I134" s="119" t="s">
        <v>31</v>
      </c>
      <c r="J134" s="190" t="s">
        <v>9</v>
      </c>
      <c r="K134" s="191"/>
      <c r="L134" s="119" t="s">
        <v>10</v>
      </c>
      <c r="M134" s="119" t="s">
        <v>11</v>
      </c>
      <c r="N134" s="119" t="s">
        <v>31</v>
      </c>
      <c r="O134" s="190" t="s">
        <v>9</v>
      </c>
      <c r="P134" s="191"/>
      <c r="Q134" s="119" t="s">
        <v>10</v>
      </c>
      <c r="R134" s="119" t="s">
        <v>11</v>
      </c>
      <c r="S134" s="119" t="s">
        <v>31</v>
      </c>
      <c r="T134" s="190" t="s">
        <v>9</v>
      </c>
      <c r="U134" s="191"/>
      <c r="V134" s="119" t="s">
        <v>10</v>
      </c>
      <c r="W134" s="119" t="s">
        <v>11</v>
      </c>
      <c r="X134" s="119" t="s">
        <v>31</v>
      </c>
      <c r="Y134" s="190" t="s">
        <v>9</v>
      </c>
      <c r="Z134" s="191"/>
      <c r="AA134" s="119" t="s">
        <v>10</v>
      </c>
      <c r="AB134" s="119" t="s">
        <v>11</v>
      </c>
      <c r="AC134" s="119" t="s">
        <v>31</v>
      </c>
      <c r="AD134" s="190" t="s">
        <v>9</v>
      </c>
      <c r="AE134" s="191"/>
      <c r="AF134" s="119" t="s">
        <v>10</v>
      </c>
      <c r="AG134" s="119" t="s">
        <v>11</v>
      </c>
      <c r="AH134" s="119" t="s">
        <v>31</v>
      </c>
      <c r="AI134" s="190" t="s">
        <v>9</v>
      </c>
      <c r="AJ134" s="191"/>
      <c r="AK134" s="119" t="s">
        <v>10</v>
      </c>
      <c r="AL134" s="116" t="s">
        <v>11</v>
      </c>
      <c r="AM134" s="83"/>
      <c r="AN134" s="37"/>
      <c r="AO134" s="224" t="s">
        <v>25</v>
      </c>
      <c r="AP134" s="226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</row>
    <row r="135" spans="1:255" s="79" customFormat="1" ht="34.5" customHeight="1" thickBot="1" x14ac:dyDescent="0.3">
      <c r="A135" s="37"/>
      <c r="B135" s="19">
        <v>1</v>
      </c>
      <c r="C135" s="136"/>
      <c r="D135" s="68"/>
      <c r="E135" s="31"/>
      <c r="F135" s="31"/>
      <c r="G135" s="32"/>
      <c r="H135" s="84">
        <f>(G135-D135)-(F135-E135)</f>
        <v>0</v>
      </c>
      <c r="I135" s="30"/>
      <c r="J135" s="31"/>
      <c r="K135" s="31"/>
      <c r="L135" s="32"/>
      <c r="M135" s="85">
        <f>(L135-I135)-(K135-J135)</f>
        <v>0</v>
      </c>
      <c r="N135" s="30"/>
      <c r="O135" s="31"/>
      <c r="P135" s="31"/>
      <c r="Q135" s="32"/>
      <c r="R135" s="85">
        <f>(Q135-N135)-(P135-O135)</f>
        <v>0</v>
      </c>
      <c r="S135" s="179" t="s">
        <v>12</v>
      </c>
      <c r="T135" s="179"/>
      <c r="U135" s="179"/>
      <c r="V135" s="180"/>
      <c r="W135" s="85">
        <v>0</v>
      </c>
      <c r="X135" s="178" t="s">
        <v>12</v>
      </c>
      <c r="Y135" s="179"/>
      <c r="Z135" s="179"/>
      <c r="AA135" s="180"/>
      <c r="AB135" s="85">
        <v>0</v>
      </c>
      <c r="AC135" s="68"/>
      <c r="AD135" s="31"/>
      <c r="AE135" s="31"/>
      <c r="AF135" s="32"/>
      <c r="AG135" s="85">
        <f>(AF135-AC135)-(AE135-AD135)</f>
        <v>0</v>
      </c>
      <c r="AH135" s="68"/>
      <c r="AI135" s="31"/>
      <c r="AJ135" s="31"/>
      <c r="AK135" s="32"/>
      <c r="AL135" s="85">
        <f>(AK135-AH135)-(AJ135-AI135)</f>
        <v>0</v>
      </c>
      <c r="AM135" s="50">
        <f>AL135+AG135+AB135+W135+R135+M135+H135</f>
        <v>0</v>
      </c>
      <c r="AN135" s="37"/>
      <c r="AO135" s="103"/>
      <c r="AP135" s="104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</row>
    <row r="136" spans="1:255" s="79" customFormat="1" ht="34.5" customHeight="1" thickBot="1" x14ac:dyDescent="0.3">
      <c r="A136" s="37"/>
      <c r="B136" s="19">
        <v>2</v>
      </c>
      <c r="C136" s="137"/>
      <c r="D136" s="178" t="s">
        <v>12</v>
      </c>
      <c r="E136" s="179"/>
      <c r="F136" s="179"/>
      <c r="G136" s="180"/>
      <c r="H136" s="86">
        <v>0</v>
      </c>
      <c r="I136" s="20"/>
      <c r="J136" s="17"/>
      <c r="K136" s="17"/>
      <c r="L136" s="21"/>
      <c r="M136" s="22">
        <f>(L136-I136)-(K136-J136)</f>
        <v>0</v>
      </c>
      <c r="N136" s="20"/>
      <c r="O136" s="17"/>
      <c r="P136" s="17"/>
      <c r="Q136" s="21"/>
      <c r="R136" s="22">
        <f>(Q136-N136)-(P136-O136)</f>
        <v>0</v>
      </c>
      <c r="S136" s="154"/>
      <c r="T136" s="122"/>
      <c r="U136" s="122"/>
      <c r="V136" s="123"/>
      <c r="W136" s="22">
        <f>(V136-S136)-(U136-T136)</f>
        <v>0</v>
      </c>
      <c r="X136" s="154"/>
      <c r="Y136" s="122"/>
      <c r="Z136" s="122"/>
      <c r="AA136" s="123"/>
      <c r="AB136" s="22">
        <f>(AA136-X136)-(Z136-Y136)</f>
        <v>0</v>
      </c>
      <c r="AC136" s="33"/>
      <c r="AD136" s="17"/>
      <c r="AE136" s="17"/>
      <c r="AF136" s="21"/>
      <c r="AG136" s="22">
        <f>(AF136-AC136)-(AE136-AD136)</f>
        <v>0</v>
      </c>
      <c r="AH136" s="33"/>
      <c r="AI136" s="17"/>
      <c r="AJ136" s="17"/>
      <c r="AK136" s="21"/>
      <c r="AL136" s="86">
        <f>(AK136-AH136)-(AJ136-AI136)</f>
        <v>0</v>
      </c>
      <c r="AM136" s="23">
        <f>AL136+AG136+AB136+W136+R136+M136+H136</f>
        <v>0</v>
      </c>
      <c r="AN136" s="37"/>
      <c r="AO136" s="56"/>
      <c r="AP136" s="105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</row>
    <row r="137" spans="1:255" s="39" customFormat="1" ht="34.5" customHeight="1" thickBot="1" x14ac:dyDescent="0.3">
      <c r="A137" s="37"/>
      <c r="B137" s="19">
        <v>3</v>
      </c>
      <c r="C137" s="138"/>
      <c r="D137" s="161"/>
      <c r="E137" s="162"/>
      <c r="F137" s="162"/>
      <c r="G137" s="126"/>
      <c r="H137" s="87">
        <f>(G137-D137)-(F137-E137)</f>
        <v>0</v>
      </c>
      <c r="I137" s="26"/>
      <c r="J137" s="24"/>
      <c r="K137" s="24"/>
      <c r="L137" s="27"/>
      <c r="M137" s="28">
        <f>(L137-I137)-(K137-J137)</f>
        <v>0</v>
      </c>
      <c r="N137" s="26"/>
      <c r="O137" s="24"/>
      <c r="P137" s="24"/>
      <c r="Q137" s="27"/>
      <c r="R137" s="28">
        <f>(Q137-N137)-(P137-O137)</f>
        <v>0</v>
      </c>
      <c r="S137" s="46"/>
      <c r="T137" s="24"/>
      <c r="U137" s="24"/>
      <c r="V137" s="27"/>
      <c r="W137" s="28">
        <f>(V137-S137)-(U137-T137)</f>
        <v>0</v>
      </c>
      <c r="X137" s="46"/>
      <c r="Y137" s="24"/>
      <c r="Z137" s="24"/>
      <c r="AA137" s="27"/>
      <c r="AB137" s="28">
        <f>(AA137-X137)-(Z137-Y137)</f>
        <v>0</v>
      </c>
      <c r="AC137" s="178" t="s">
        <v>12</v>
      </c>
      <c r="AD137" s="179"/>
      <c r="AE137" s="179"/>
      <c r="AF137" s="180"/>
      <c r="AG137" s="28">
        <v>0</v>
      </c>
      <c r="AH137" s="46"/>
      <c r="AI137" s="24"/>
      <c r="AJ137" s="24"/>
      <c r="AK137" s="27"/>
      <c r="AL137" s="87">
        <f>(AK137-AH137)-(AJ137-AI137)</f>
        <v>0</v>
      </c>
      <c r="AM137" s="29">
        <f>AL137+AG137+AB137+W137+R137+M137+H137</f>
        <v>0</v>
      </c>
      <c r="AN137" s="37"/>
      <c r="AO137" s="57"/>
      <c r="AP137" s="106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</row>
    <row r="138" spans="1:255" ht="34.5" thickBot="1" x14ac:dyDescent="0.45">
      <c r="B138" s="215" t="s">
        <v>13</v>
      </c>
      <c r="C138" s="216"/>
      <c r="D138" s="40"/>
      <c r="E138" s="40"/>
      <c r="F138" s="40"/>
      <c r="G138" s="118"/>
      <c r="H138" s="58">
        <f>SUM(H126:H137)</f>
        <v>0</v>
      </c>
      <c r="I138" s="40"/>
      <c r="J138" s="40"/>
      <c r="K138" s="40"/>
      <c r="L138" s="118"/>
      <c r="M138" s="58">
        <f>SUM(M126:M137)</f>
        <v>0</v>
      </c>
      <c r="N138" s="40"/>
      <c r="O138" s="40"/>
      <c r="P138" s="40"/>
      <c r="Q138" s="118"/>
      <c r="R138" s="58">
        <f>SUM(R126:R137)</f>
        <v>0</v>
      </c>
      <c r="S138" s="40"/>
      <c r="T138" s="40"/>
      <c r="U138" s="40"/>
      <c r="V138" s="118"/>
      <c r="W138" s="58">
        <f>SUM(W126:W137)</f>
        <v>0</v>
      </c>
      <c r="X138" s="40"/>
      <c r="Y138" s="40"/>
      <c r="Z138" s="40"/>
      <c r="AA138" s="118"/>
      <c r="AB138" s="58">
        <f>SUM(AB126:AB137)</f>
        <v>0</v>
      </c>
      <c r="AC138" s="40"/>
      <c r="AD138" s="40"/>
      <c r="AE138" s="40"/>
      <c r="AF138" s="118"/>
      <c r="AG138" s="58">
        <f>SUM(AG126:AG137)</f>
        <v>0</v>
      </c>
      <c r="AH138" s="40"/>
      <c r="AI138" s="40"/>
      <c r="AJ138" s="40"/>
      <c r="AK138" s="118"/>
      <c r="AL138" s="59">
        <f>SUM(AL126:AL137)</f>
        <v>0</v>
      </c>
      <c r="AM138" s="60" t="e">
        <f>SUM(AM126:AM137)</f>
        <v>#REF!</v>
      </c>
      <c r="AO138" s="4"/>
      <c r="AP138" s="4"/>
    </row>
    <row r="139" spans="1:255" s="79" customFormat="1" ht="34.5" customHeight="1" thickBot="1" x14ac:dyDescent="0.3">
      <c r="A139" s="37"/>
      <c r="B139" s="81"/>
      <c r="C139" s="81"/>
      <c r="D139" s="88"/>
      <c r="E139" s="88"/>
      <c r="F139" s="88"/>
      <c r="G139" s="81"/>
      <c r="H139" s="63"/>
      <c r="I139" s="88"/>
      <c r="J139" s="88"/>
      <c r="K139" s="88"/>
      <c r="L139" s="81"/>
      <c r="M139" s="63"/>
      <c r="N139" s="88"/>
      <c r="O139" s="88"/>
      <c r="P139" s="88"/>
      <c r="Q139" s="81"/>
      <c r="R139" s="63"/>
      <c r="S139" s="88"/>
      <c r="T139" s="88"/>
      <c r="U139" s="88"/>
      <c r="V139" s="81"/>
      <c r="W139" s="63"/>
      <c r="X139" s="88"/>
      <c r="Y139" s="88"/>
      <c r="Z139" s="88"/>
      <c r="AA139" s="81"/>
      <c r="AB139" s="63"/>
      <c r="AC139" s="88"/>
      <c r="AD139" s="88"/>
      <c r="AE139" s="88"/>
      <c r="AF139" s="81"/>
      <c r="AG139" s="63"/>
      <c r="AH139" s="88"/>
      <c r="AI139" s="88"/>
      <c r="AJ139" s="88"/>
      <c r="AK139" s="81"/>
      <c r="AL139" s="63"/>
      <c r="AM139" s="60" t="e">
        <f>AM138+#REF!+AM50+AM31</f>
        <v>#REF!</v>
      </c>
      <c r="AN139" s="37"/>
      <c r="AO139" s="37"/>
      <c r="AP139" s="37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</row>
    <row r="140" spans="1:255" x14ac:dyDescent="0.2">
      <c r="AO140" s="6"/>
      <c r="AP140" s="6"/>
    </row>
    <row r="141" spans="1:255" ht="28.5" x14ac:dyDescent="0.35">
      <c r="C141" s="130" t="s">
        <v>37</v>
      </c>
      <c r="N141" s="131"/>
      <c r="O141" s="132"/>
      <c r="P141" s="131"/>
      <c r="Q141" s="131"/>
      <c r="R141" s="131"/>
      <c r="AO141" s="6"/>
      <c r="AP141" s="6"/>
    </row>
    <row r="142" spans="1:255" ht="28.5" x14ac:dyDescent="0.2">
      <c r="C142" s="1" t="s">
        <v>18</v>
      </c>
      <c r="D142" s="2"/>
      <c r="E142" s="2"/>
      <c r="F142" s="2"/>
      <c r="G142" s="2"/>
      <c r="H142" s="2"/>
      <c r="I142" s="2"/>
      <c r="J142" s="2"/>
      <c r="K142" s="2"/>
      <c r="L142" s="2"/>
      <c r="N142" s="131"/>
      <c r="O142" s="131"/>
      <c r="P142" s="131"/>
      <c r="Q142" s="131"/>
      <c r="R142" s="131"/>
      <c r="AO142" s="6"/>
      <c r="AP142" s="6"/>
    </row>
    <row r="143" spans="1:255" ht="28.5" x14ac:dyDescent="0.35">
      <c r="C143" s="1" t="s">
        <v>19</v>
      </c>
      <c r="N143" s="131"/>
      <c r="O143" s="132"/>
      <c r="P143" s="131"/>
      <c r="Q143" s="131"/>
      <c r="R143" s="131"/>
      <c r="AO143" s="6"/>
      <c r="AP143" s="6"/>
    </row>
    <row r="144" spans="1:255" ht="28.5" x14ac:dyDescent="0.2">
      <c r="C144" s="1" t="s">
        <v>21</v>
      </c>
      <c r="N144" s="131"/>
      <c r="O144" s="131"/>
      <c r="P144" s="131"/>
      <c r="Q144" s="131"/>
      <c r="R144" s="131"/>
      <c r="AO144" s="6"/>
      <c r="AP144" s="6"/>
    </row>
    <row r="145" spans="3:42" ht="28.5" x14ac:dyDescent="0.35">
      <c r="C145" s="1" t="s">
        <v>22</v>
      </c>
      <c r="N145" s="131"/>
      <c r="O145" s="132"/>
      <c r="P145" s="131"/>
      <c r="Q145" s="131"/>
      <c r="R145" s="131"/>
      <c r="AO145" s="6"/>
      <c r="AP145" s="6"/>
    </row>
    <row r="146" spans="3:42" ht="27" x14ac:dyDescent="0.35">
      <c r="N146" s="131"/>
      <c r="O146" s="132"/>
      <c r="P146" s="131"/>
      <c r="Q146" s="131"/>
      <c r="R146" s="131"/>
      <c r="AO146" s="6"/>
      <c r="AP146" s="6"/>
    </row>
    <row r="147" spans="3:42" x14ac:dyDescent="0.2">
      <c r="N147" s="131"/>
      <c r="O147" s="131"/>
      <c r="P147" s="131"/>
      <c r="Q147" s="131"/>
      <c r="R147" s="131"/>
      <c r="AO147" s="6"/>
      <c r="AP147" s="6"/>
    </row>
    <row r="148" spans="3:42" ht="27" x14ac:dyDescent="0.35">
      <c r="C148" s="135"/>
      <c r="D148" s="5" t="s">
        <v>20</v>
      </c>
      <c r="N148" s="131"/>
      <c r="O148" s="131"/>
      <c r="P148" s="131"/>
      <c r="Q148" s="131"/>
      <c r="AO148" s="6"/>
      <c r="AP148" s="6"/>
    </row>
    <row r="149" spans="3:42" x14ac:dyDescent="0.2">
      <c r="AO149" s="6"/>
      <c r="AP149" s="6"/>
    </row>
    <row r="150" spans="3:42" ht="27" x14ac:dyDescent="0.35">
      <c r="C150" s="139"/>
      <c r="D150" s="5" t="s">
        <v>23</v>
      </c>
      <c r="AO150" s="6"/>
      <c r="AP150" s="6"/>
    </row>
    <row r="151" spans="3:42" x14ac:dyDescent="0.2">
      <c r="AO151" s="6"/>
      <c r="AP151" s="6"/>
    </row>
    <row r="152" spans="3:42" ht="27" x14ac:dyDescent="0.35">
      <c r="C152" s="107"/>
      <c r="D152" s="5" t="s">
        <v>32</v>
      </c>
      <c r="AO152" s="6"/>
      <c r="AP152" s="6"/>
    </row>
    <row r="153" spans="3:42" ht="27" x14ac:dyDescent="0.35">
      <c r="C153" s="131"/>
      <c r="D153" s="132"/>
      <c r="E153" s="131"/>
      <c r="F153" s="131"/>
      <c r="AO153" s="6"/>
      <c r="AP153" s="6"/>
    </row>
    <row r="154" spans="3:42" x14ac:dyDescent="0.2">
      <c r="AO154" s="6"/>
      <c r="AP154" s="6"/>
    </row>
    <row r="155" spans="3:42" x14ac:dyDescent="0.2">
      <c r="AO155" s="6"/>
      <c r="AP155" s="6"/>
    </row>
    <row r="156" spans="3:42" ht="23.25" customHeight="1" x14ac:dyDescent="0.35">
      <c r="C156" s="133"/>
      <c r="D156" s="5" t="s">
        <v>39</v>
      </c>
      <c r="AO156" s="6"/>
      <c r="AP156" s="6"/>
    </row>
    <row r="157" spans="3:42" ht="11.25" customHeight="1" x14ac:dyDescent="0.2">
      <c r="AO157" s="6"/>
      <c r="AP157" s="6"/>
    </row>
    <row r="158" spans="3:42" ht="27" x14ac:dyDescent="0.35">
      <c r="C158" s="170"/>
      <c r="D158" s="5" t="s">
        <v>38</v>
      </c>
      <c r="AO158" s="6"/>
      <c r="AP158" s="6"/>
    </row>
    <row r="159" spans="3:42" x14ac:dyDescent="0.2">
      <c r="AO159" s="6"/>
      <c r="AP159" s="6"/>
    </row>
    <row r="160" spans="3:42" x14ac:dyDescent="0.2">
      <c r="AO160" s="6"/>
      <c r="AP160" s="6"/>
    </row>
    <row r="161" spans="41:42" x14ac:dyDescent="0.2">
      <c r="AO161" s="6"/>
      <c r="AP161" s="6"/>
    </row>
    <row r="162" spans="41:42" x14ac:dyDescent="0.2">
      <c r="AO162" s="6"/>
      <c r="AP162" s="6"/>
    </row>
    <row r="163" spans="41:42" x14ac:dyDescent="0.2">
      <c r="AO163" s="6"/>
      <c r="AP163" s="6"/>
    </row>
    <row r="164" spans="41:42" x14ac:dyDescent="0.2">
      <c r="AO164" s="6"/>
      <c r="AP164" s="6"/>
    </row>
    <row r="165" spans="41:42" x14ac:dyDescent="0.2">
      <c r="AO165" s="6"/>
      <c r="AP165" s="6"/>
    </row>
    <row r="166" spans="41:42" x14ac:dyDescent="0.2">
      <c r="AO166" s="6"/>
      <c r="AP166" s="6"/>
    </row>
    <row r="167" spans="41:42" x14ac:dyDescent="0.2">
      <c r="AO167" s="6"/>
      <c r="AP167" s="6"/>
    </row>
    <row r="168" spans="41:42" x14ac:dyDescent="0.2">
      <c r="AO168" s="6"/>
      <c r="AP168" s="6"/>
    </row>
    <row r="169" spans="41:42" x14ac:dyDescent="0.2">
      <c r="AO169" s="6"/>
      <c r="AP169" s="6"/>
    </row>
    <row r="170" spans="41:42" x14ac:dyDescent="0.2">
      <c r="AO170" s="6"/>
      <c r="AP170" s="6"/>
    </row>
    <row r="171" spans="41:42" x14ac:dyDescent="0.2">
      <c r="AO171" s="6"/>
      <c r="AP171" s="6"/>
    </row>
    <row r="172" spans="41:42" x14ac:dyDescent="0.2">
      <c r="AO172" s="6"/>
      <c r="AP172" s="6"/>
    </row>
    <row r="173" spans="41:42" x14ac:dyDescent="0.2">
      <c r="AO173" s="6"/>
      <c r="AP173" s="6"/>
    </row>
    <row r="174" spans="41:42" x14ac:dyDescent="0.2">
      <c r="AO174" s="6"/>
      <c r="AP174" s="6"/>
    </row>
    <row r="175" spans="41:42" x14ac:dyDescent="0.2">
      <c r="AO175" s="6"/>
      <c r="AP175" s="6"/>
    </row>
    <row r="176" spans="41:42" x14ac:dyDescent="0.2">
      <c r="AO176" s="6"/>
      <c r="AP176" s="6"/>
    </row>
    <row r="177" spans="41:42" x14ac:dyDescent="0.2">
      <c r="AO177" s="6"/>
      <c r="AP177" s="6"/>
    </row>
    <row r="178" spans="41:42" x14ac:dyDescent="0.2">
      <c r="AO178" s="6"/>
      <c r="AP178" s="6"/>
    </row>
    <row r="179" spans="41:42" x14ac:dyDescent="0.2">
      <c r="AO179" s="6"/>
      <c r="AP179" s="6"/>
    </row>
    <row r="180" spans="41:42" x14ac:dyDescent="0.2">
      <c r="AO180" s="6"/>
      <c r="AP180" s="6"/>
    </row>
    <row r="181" spans="41:42" x14ac:dyDescent="0.2">
      <c r="AO181" s="6"/>
      <c r="AP181" s="6"/>
    </row>
    <row r="182" spans="41:42" x14ac:dyDescent="0.2">
      <c r="AO182" s="6"/>
      <c r="AP182" s="6"/>
    </row>
    <row r="183" spans="41:42" x14ac:dyDescent="0.2">
      <c r="AO183" s="6"/>
      <c r="AP183" s="6"/>
    </row>
    <row r="184" spans="41:42" x14ac:dyDescent="0.2">
      <c r="AO184" s="6"/>
      <c r="AP184" s="6"/>
    </row>
    <row r="185" spans="41:42" x14ac:dyDescent="0.2">
      <c r="AO185" s="6"/>
      <c r="AP185" s="6"/>
    </row>
    <row r="186" spans="41:42" x14ac:dyDescent="0.2">
      <c r="AO186" s="6"/>
      <c r="AP186" s="6"/>
    </row>
    <row r="187" spans="41:42" x14ac:dyDescent="0.2">
      <c r="AO187" s="6"/>
      <c r="AP187" s="6"/>
    </row>
    <row r="188" spans="41:42" x14ac:dyDescent="0.2">
      <c r="AO188" s="6"/>
      <c r="AP188" s="6"/>
    </row>
    <row r="189" spans="41:42" x14ac:dyDescent="0.2">
      <c r="AO189" s="6"/>
      <c r="AP189" s="6"/>
    </row>
    <row r="190" spans="41:42" x14ac:dyDescent="0.2">
      <c r="AO190" s="6"/>
      <c r="AP190" s="6"/>
    </row>
    <row r="191" spans="41:42" x14ac:dyDescent="0.2">
      <c r="AO191" s="6"/>
      <c r="AP191" s="6"/>
    </row>
    <row r="192" spans="41:42" x14ac:dyDescent="0.2">
      <c r="AO192" s="6"/>
      <c r="AP192" s="6"/>
    </row>
    <row r="193" spans="41:42" x14ac:dyDescent="0.2">
      <c r="AO193" s="6"/>
      <c r="AP193" s="6"/>
    </row>
    <row r="194" spans="41:42" x14ac:dyDescent="0.2">
      <c r="AO194" s="6"/>
      <c r="AP194" s="6"/>
    </row>
    <row r="195" spans="41:42" x14ac:dyDescent="0.2">
      <c r="AO195" s="6"/>
      <c r="AP195" s="6"/>
    </row>
    <row r="196" spans="41:42" x14ac:dyDescent="0.2">
      <c r="AO196" s="6"/>
      <c r="AP196" s="6"/>
    </row>
    <row r="197" spans="41:42" x14ac:dyDescent="0.2">
      <c r="AO197" s="6"/>
      <c r="AP197" s="6"/>
    </row>
    <row r="198" spans="41:42" x14ac:dyDescent="0.2">
      <c r="AO198" s="6"/>
      <c r="AP198" s="6"/>
    </row>
    <row r="199" spans="41:42" x14ac:dyDescent="0.2">
      <c r="AO199" s="6"/>
      <c r="AP199" s="6"/>
    </row>
    <row r="200" spans="41:42" x14ac:dyDescent="0.2">
      <c r="AO200" s="6"/>
      <c r="AP200" s="6"/>
    </row>
    <row r="201" spans="41:42" x14ac:dyDescent="0.2">
      <c r="AO201" s="6"/>
      <c r="AP201" s="6"/>
    </row>
    <row r="202" spans="41:42" x14ac:dyDescent="0.2">
      <c r="AO202" s="6"/>
      <c r="AP202" s="6"/>
    </row>
    <row r="203" spans="41:42" x14ac:dyDescent="0.2">
      <c r="AO203" s="6"/>
      <c r="AP203" s="6"/>
    </row>
    <row r="204" spans="41:42" x14ac:dyDescent="0.2">
      <c r="AO204" s="6"/>
      <c r="AP204" s="6"/>
    </row>
    <row r="205" spans="41:42" x14ac:dyDescent="0.2">
      <c r="AO205" s="6"/>
      <c r="AP205" s="6"/>
    </row>
    <row r="206" spans="41:42" x14ac:dyDescent="0.2">
      <c r="AO206" s="6"/>
      <c r="AP206" s="6"/>
    </row>
    <row r="207" spans="41:42" x14ac:dyDescent="0.2">
      <c r="AO207" s="6"/>
      <c r="AP207" s="6"/>
    </row>
    <row r="208" spans="41:42" x14ac:dyDescent="0.2">
      <c r="AO208" s="6"/>
      <c r="AP208" s="6"/>
    </row>
    <row r="209" spans="41:42" x14ac:dyDescent="0.2">
      <c r="AO209" s="6"/>
      <c r="AP209" s="6"/>
    </row>
    <row r="210" spans="41:42" x14ac:dyDescent="0.2">
      <c r="AO210" s="6"/>
      <c r="AP210" s="6"/>
    </row>
    <row r="211" spans="41:42" x14ac:dyDescent="0.2">
      <c r="AO211" s="6"/>
      <c r="AP211" s="6"/>
    </row>
    <row r="212" spans="41:42" x14ac:dyDescent="0.2">
      <c r="AO212" s="6"/>
      <c r="AP212" s="6"/>
    </row>
    <row r="213" spans="41:42" x14ac:dyDescent="0.2">
      <c r="AO213" s="6"/>
      <c r="AP213" s="6"/>
    </row>
    <row r="214" spans="41:42" x14ac:dyDescent="0.2">
      <c r="AO214" s="6"/>
      <c r="AP214" s="6"/>
    </row>
    <row r="215" spans="41:42" x14ac:dyDescent="0.2">
      <c r="AO215" s="6"/>
      <c r="AP215" s="6"/>
    </row>
    <row r="216" spans="41:42" x14ac:dyDescent="0.2">
      <c r="AO216" s="6"/>
      <c r="AP216" s="6"/>
    </row>
    <row r="217" spans="41:42" x14ac:dyDescent="0.2">
      <c r="AO217" s="6"/>
      <c r="AP217" s="6"/>
    </row>
    <row r="218" spans="41:42" x14ac:dyDescent="0.2">
      <c r="AO218" s="6"/>
      <c r="AP218" s="6"/>
    </row>
    <row r="219" spans="41:42" x14ac:dyDescent="0.2">
      <c r="AO219" s="6"/>
      <c r="AP219" s="6"/>
    </row>
    <row r="220" spans="41:42" x14ac:dyDescent="0.2">
      <c r="AO220" s="6"/>
      <c r="AP220" s="6"/>
    </row>
    <row r="221" spans="41:42" x14ac:dyDescent="0.2">
      <c r="AO221" s="6"/>
      <c r="AP221" s="6"/>
    </row>
    <row r="222" spans="41:42" x14ac:dyDescent="0.2">
      <c r="AO222" s="6"/>
      <c r="AP222" s="6"/>
    </row>
    <row r="223" spans="41:42" x14ac:dyDescent="0.2">
      <c r="AO223" s="6"/>
      <c r="AP223" s="6"/>
    </row>
    <row r="224" spans="41:42" x14ac:dyDescent="0.2">
      <c r="AO224" s="6"/>
      <c r="AP224" s="6"/>
    </row>
    <row r="225" spans="41:42" x14ac:dyDescent="0.2">
      <c r="AO225" s="6"/>
      <c r="AP225" s="6"/>
    </row>
    <row r="226" spans="41:42" x14ac:dyDescent="0.2">
      <c r="AO226" s="6"/>
      <c r="AP226" s="6"/>
    </row>
    <row r="227" spans="41:42" x14ac:dyDescent="0.2">
      <c r="AO227" s="6"/>
      <c r="AP227" s="6"/>
    </row>
    <row r="228" spans="41:42" x14ac:dyDescent="0.2">
      <c r="AO228" s="6"/>
      <c r="AP228" s="6"/>
    </row>
    <row r="229" spans="41:42" x14ac:dyDescent="0.2">
      <c r="AO229" s="6"/>
      <c r="AP229" s="6"/>
    </row>
    <row r="230" spans="41:42" x14ac:dyDescent="0.2">
      <c r="AO230" s="6"/>
      <c r="AP230" s="6"/>
    </row>
    <row r="231" spans="41:42" x14ac:dyDescent="0.2">
      <c r="AO231" s="6"/>
      <c r="AP231" s="6"/>
    </row>
    <row r="232" spans="41:42" x14ac:dyDescent="0.2">
      <c r="AO232" s="6"/>
      <c r="AP232" s="6"/>
    </row>
    <row r="233" spans="41:42" x14ac:dyDescent="0.2">
      <c r="AO233" s="6"/>
      <c r="AP233" s="6"/>
    </row>
    <row r="234" spans="41:42" x14ac:dyDescent="0.2">
      <c r="AO234" s="6"/>
      <c r="AP234" s="6"/>
    </row>
    <row r="235" spans="41:42" x14ac:dyDescent="0.2">
      <c r="AO235" s="6"/>
      <c r="AP235" s="6"/>
    </row>
    <row r="236" spans="41:42" x14ac:dyDescent="0.2">
      <c r="AO236" s="6"/>
      <c r="AP236" s="6"/>
    </row>
    <row r="237" spans="41:42" x14ac:dyDescent="0.2">
      <c r="AO237" s="6"/>
      <c r="AP237" s="6"/>
    </row>
    <row r="238" spans="41:42" x14ac:dyDescent="0.2">
      <c r="AO238" s="6"/>
      <c r="AP238" s="6"/>
    </row>
    <row r="239" spans="41:42" x14ac:dyDescent="0.2">
      <c r="AO239" s="6"/>
      <c r="AP239" s="6"/>
    </row>
    <row r="240" spans="41:42" x14ac:dyDescent="0.2">
      <c r="AO240" s="6"/>
      <c r="AP240" s="6"/>
    </row>
    <row r="241" spans="41:42" x14ac:dyDescent="0.2">
      <c r="AO241" s="6"/>
      <c r="AP241" s="6"/>
    </row>
    <row r="242" spans="41:42" x14ac:dyDescent="0.2">
      <c r="AO242" s="6"/>
      <c r="AP242" s="6"/>
    </row>
    <row r="243" spans="41:42" x14ac:dyDescent="0.2">
      <c r="AO243" s="6"/>
      <c r="AP243" s="6"/>
    </row>
    <row r="244" spans="41:42" x14ac:dyDescent="0.2">
      <c r="AO244" s="6"/>
      <c r="AP244" s="6"/>
    </row>
    <row r="245" spans="41:42" x14ac:dyDescent="0.2">
      <c r="AO245" s="6"/>
      <c r="AP245" s="6"/>
    </row>
    <row r="246" spans="41:42" x14ac:dyDescent="0.2">
      <c r="AO246" s="6"/>
      <c r="AP246" s="6"/>
    </row>
    <row r="247" spans="41:42" x14ac:dyDescent="0.2">
      <c r="AO247" s="6"/>
      <c r="AP247" s="6"/>
    </row>
    <row r="248" spans="41:42" x14ac:dyDescent="0.2">
      <c r="AO248" s="6"/>
      <c r="AP248" s="6"/>
    </row>
    <row r="249" spans="41:42" x14ac:dyDescent="0.2">
      <c r="AO249" s="6"/>
      <c r="AP249" s="6"/>
    </row>
    <row r="250" spans="41:42" x14ac:dyDescent="0.2">
      <c r="AO250" s="6"/>
      <c r="AP250" s="6"/>
    </row>
    <row r="251" spans="41:42" x14ac:dyDescent="0.2">
      <c r="AO251" s="6"/>
      <c r="AP251" s="6"/>
    </row>
    <row r="252" spans="41:42" x14ac:dyDescent="0.2">
      <c r="AO252" s="6"/>
      <c r="AP252" s="6"/>
    </row>
    <row r="253" spans="41:42" x14ac:dyDescent="0.2">
      <c r="AO253" s="6"/>
      <c r="AP253" s="6"/>
    </row>
    <row r="254" spans="41:42" x14ac:dyDescent="0.2">
      <c r="AO254" s="6"/>
      <c r="AP254" s="6"/>
    </row>
    <row r="255" spans="41:42" x14ac:dyDescent="0.2">
      <c r="AO255" s="6"/>
      <c r="AP255" s="6"/>
    </row>
    <row r="256" spans="41:42" x14ac:dyDescent="0.2">
      <c r="AO256" s="6"/>
      <c r="AP256" s="6"/>
    </row>
    <row r="257" spans="41:42" x14ac:dyDescent="0.2">
      <c r="AO257" s="6"/>
      <c r="AP257" s="6"/>
    </row>
    <row r="258" spans="41:42" x14ac:dyDescent="0.2">
      <c r="AO258" s="6"/>
      <c r="AP258" s="6"/>
    </row>
    <row r="259" spans="41:42" x14ac:dyDescent="0.2">
      <c r="AO259" s="6"/>
      <c r="AP259" s="6"/>
    </row>
    <row r="260" spans="41:42" x14ac:dyDescent="0.2">
      <c r="AO260" s="6"/>
      <c r="AP260" s="6"/>
    </row>
    <row r="261" spans="41:42" x14ac:dyDescent="0.2">
      <c r="AO261" s="6"/>
      <c r="AP261" s="6"/>
    </row>
    <row r="262" spans="41:42" x14ac:dyDescent="0.2">
      <c r="AO262" s="6"/>
      <c r="AP262" s="6"/>
    </row>
    <row r="263" spans="41:42" x14ac:dyDescent="0.2">
      <c r="AO263" s="6"/>
      <c r="AP263" s="6"/>
    </row>
    <row r="264" spans="41:42" x14ac:dyDescent="0.2">
      <c r="AO264" s="6"/>
      <c r="AP264" s="6"/>
    </row>
    <row r="265" spans="41:42" x14ac:dyDescent="0.2">
      <c r="AO265" s="6"/>
      <c r="AP265" s="6"/>
    </row>
    <row r="266" spans="41:42" x14ac:dyDescent="0.2">
      <c r="AO266" s="6"/>
      <c r="AP266" s="6"/>
    </row>
    <row r="267" spans="41:42" x14ac:dyDescent="0.2">
      <c r="AO267" s="6"/>
      <c r="AP267" s="6"/>
    </row>
    <row r="268" spans="41:42" x14ac:dyDescent="0.2">
      <c r="AO268" s="6"/>
      <c r="AP268" s="6"/>
    </row>
    <row r="269" spans="41:42" x14ac:dyDescent="0.2">
      <c r="AO269" s="6"/>
      <c r="AP269" s="6"/>
    </row>
    <row r="270" spans="41:42" x14ac:dyDescent="0.2">
      <c r="AO270" s="6"/>
      <c r="AP270" s="6"/>
    </row>
    <row r="271" spans="41:42" x14ac:dyDescent="0.2">
      <c r="AO271" s="6"/>
      <c r="AP271" s="6"/>
    </row>
    <row r="272" spans="41:42" x14ac:dyDescent="0.2">
      <c r="AO272" s="6"/>
      <c r="AP272" s="6"/>
    </row>
    <row r="273" spans="41:42" x14ac:dyDescent="0.2">
      <c r="AO273" s="6"/>
      <c r="AP273" s="6"/>
    </row>
    <row r="274" spans="41:42" x14ac:dyDescent="0.2">
      <c r="AO274" s="6"/>
      <c r="AP274" s="6"/>
    </row>
    <row r="275" spans="41:42" x14ac:dyDescent="0.2">
      <c r="AO275" s="6"/>
      <c r="AP275" s="6"/>
    </row>
    <row r="276" spans="41:42" x14ac:dyDescent="0.2">
      <c r="AO276" s="6"/>
      <c r="AP276" s="6"/>
    </row>
    <row r="277" spans="41:42" x14ac:dyDescent="0.2">
      <c r="AO277" s="6"/>
      <c r="AP277" s="6"/>
    </row>
    <row r="278" spans="41:42" x14ac:dyDescent="0.2">
      <c r="AO278" s="6"/>
      <c r="AP278" s="6"/>
    </row>
    <row r="279" spans="41:42" x14ac:dyDescent="0.2">
      <c r="AO279" s="6"/>
      <c r="AP279" s="6"/>
    </row>
    <row r="280" spans="41:42" x14ac:dyDescent="0.2">
      <c r="AO280" s="6"/>
      <c r="AP280" s="6"/>
    </row>
    <row r="281" spans="41:42" x14ac:dyDescent="0.2">
      <c r="AO281" s="6"/>
      <c r="AP281" s="6"/>
    </row>
    <row r="282" spans="41:42" x14ac:dyDescent="0.2">
      <c r="AO282" s="6"/>
      <c r="AP282" s="6"/>
    </row>
    <row r="283" spans="41:42" x14ac:dyDescent="0.2">
      <c r="AO283" s="6"/>
      <c r="AP283" s="6"/>
    </row>
    <row r="284" spans="41:42" x14ac:dyDescent="0.2">
      <c r="AO284" s="6"/>
      <c r="AP284" s="6"/>
    </row>
    <row r="285" spans="41:42" x14ac:dyDescent="0.2">
      <c r="AO285" s="6"/>
      <c r="AP285" s="6"/>
    </row>
    <row r="286" spans="41:42" x14ac:dyDescent="0.2">
      <c r="AO286" s="6"/>
      <c r="AP286" s="6"/>
    </row>
    <row r="287" spans="41:42" x14ac:dyDescent="0.2">
      <c r="AO287" s="6"/>
      <c r="AP287" s="6"/>
    </row>
    <row r="288" spans="41:42" x14ac:dyDescent="0.2">
      <c r="AO288" s="6"/>
      <c r="AP288" s="6"/>
    </row>
    <row r="289" spans="41:42" x14ac:dyDescent="0.2">
      <c r="AO289" s="6"/>
      <c r="AP289" s="6"/>
    </row>
    <row r="290" spans="41:42" x14ac:dyDescent="0.2">
      <c r="AO290" s="6"/>
      <c r="AP290" s="6"/>
    </row>
    <row r="291" spans="41:42" x14ac:dyDescent="0.2">
      <c r="AO291" s="6"/>
      <c r="AP291" s="6"/>
    </row>
    <row r="292" spans="41:42" x14ac:dyDescent="0.2">
      <c r="AO292" s="6"/>
      <c r="AP292" s="6"/>
    </row>
    <row r="293" spans="41:42" x14ac:dyDescent="0.2">
      <c r="AO293" s="6"/>
      <c r="AP293" s="6"/>
    </row>
    <row r="294" spans="41:42" x14ac:dyDescent="0.2">
      <c r="AO294" s="6"/>
      <c r="AP294" s="6"/>
    </row>
    <row r="295" spans="41:42" x14ac:dyDescent="0.2">
      <c r="AO295" s="6"/>
      <c r="AP295" s="6"/>
    </row>
    <row r="296" spans="41:42" x14ac:dyDescent="0.2">
      <c r="AO296" s="6"/>
      <c r="AP296" s="6"/>
    </row>
    <row r="297" spans="41:42" x14ac:dyDescent="0.2">
      <c r="AO297" s="6"/>
      <c r="AP297" s="6"/>
    </row>
    <row r="298" spans="41:42" x14ac:dyDescent="0.2">
      <c r="AO298" s="6"/>
      <c r="AP298" s="6"/>
    </row>
    <row r="299" spans="41:42" x14ac:dyDescent="0.2">
      <c r="AO299" s="6"/>
      <c r="AP299" s="6"/>
    </row>
    <row r="300" spans="41:42" x14ac:dyDescent="0.2">
      <c r="AO300" s="6"/>
      <c r="AP300" s="6"/>
    </row>
    <row r="301" spans="41:42" x14ac:dyDescent="0.2">
      <c r="AO301" s="6"/>
      <c r="AP301" s="6"/>
    </row>
    <row r="302" spans="41:42" x14ac:dyDescent="0.2">
      <c r="AO302" s="6"/>
      <c r="AP302" s="6"/>
    </row>
    <row r="303" spans="41:42" x14ac:dyDescent="0.2">
      <c r="AO303" s="6"/>
      <c r="AP303" s="6"/>
    </row>
    <row r="304" spans="41:42" x14ac:dyDescent="0.2">
      <c r="AO304" s="6"/>
      <c r="AP304" s="6"/>
    </row>
    <row r="305" spans="41:42" x14ac:dyDescent="0.2">
      <c r="AO305" s="6"/>
      <c r="AP305" s="6"/>
    </row>
    <row r="306" spans="41:42" x14ac:dyDescent="0.2">
      <c r="AO306" s="6"/>
      <c r="AP306" s="6"/>
    </row>
    <row r="307" spans="41:42" x14ac:dyDescent="0.2">
      <c r="AO307" s="6"/>
      <c r="AP307" s="6"/>
    </row>
    <row r="308" spans="41:42" x14ac:dyDescent="0.2">
      <c r="AO308" s="6"/>
      <c r="AP308" s="6"/>
    </row>
    <row r="309" spans="41:42" x14ac:dyDescent="0.2">
      <c r="AO309" s="6"/>
      <c r="AP309" s="6"/>
    </row>
    <row r="310" spans="41:42" x14ac:dyDescent="0.2">
      <c r="AO310" s="6"/>
      <c r="AP310" s="6"/>
    </row>
    <row r="311" spans="41:42" x14ac:dyDescent="0.2">
      <c r="AO311" s="6"/>
      <c r="AP311" s="6"/>
    </row>
    <row r="312" spans="41:42" x14ac:dyDescent="0.2">
      <c r="AO312" s="6"/>
      <c r="AP312" s="6"/>
    </row>
    <row r="313" spans="41:42" x14ac:dyDescent="0.2">
      <c r="AO313" s="6"/>
      <c r="AP313" s="6"/>
    </row>
    <row r="314" spans="41:42" x14ac:dyDescent="0.2">
      <c r="AO314" s="6"/>
      <c r="AP314" s="6"/>
    </row>
    <row r="315" spans="41:42" x14ac:dyDescent="0.2">
      <c r="AO315" s="6"/>
      <c r="AP315" s="6"/>
    </row>
    <row r="316" spans="41:42" x14ac:dyDescent="0.2">
      <c r="AO316" s="6"/>
      <c r="AP316" s="6"/>
    </row>
    <row r="317" spans="41:42" x14ac:dyDescent="0.2">
      <c r="AO317" s="6"/>
      <c r="AP317" s="6"/>
    </row>
    <row r="318" spans="41:42" x14ac:dyDescent="0.2">
      <c r="AO318" s="6"/>
      <c r="AP318" s="6"/>
    </row>
    <row r="319" spans="41:42" x14ac:dyDescent="0.2">
      <c r="AO319" s="6"/>
      <c r="AP319" s="6"/>
    </row>
    <row r="320" spans="41:42" x14ac:dyDescent="0.2">
      <c r="AO320" s="6"/>
      <c r="AP320" s="6"/>
    </row>
    <row r="321" spans="41:42" x14ac:dyDescent="0.2">
      <c r="AO321" s="6"/>
      <c r="AP321" s="6"/>
    </row>
    <row r="322" spans="41:42" x14ac:dyDescent="0.2">
      <c r="AO322" s="6"/>
      <c r="AP322" s="6"/>
    </row>
    <row r="323" spans="41:42" x14ac:dyDescent="0.2">
      <c r="AO323" s="6"/>
      <c r="AP323" s="6"/>
    </row>
    <row r="324" spans="41:42" x14ac:dyDescent="0.2">
      <c r="AO324" s="6"/>
      <c r="AP324" s="6"/>
    </row>
    <row r="325" spans="41:42" x14ac:dyDescent="0.2">
      <c r="AO325" s="6"/>
      <c r="AP325" s="6"/>
    </row>
    <row r="326" spans="41:42" x14ac:dyDescent="0.2">
      <c r="AO326" s="6"/>
      <c r="AP326" s="6"/>
    </row>
    <row r="327" spans="41:42" x14ac:dyDescent="0.2">
      <c r="AO327" s="6"/>
      <c r="AP327" s="6"/>
    </row>
    <row r="328" spans="41:42" x14ac:dyDescent="0.2">
      <c r="AO328" s="6"/>
      <c r="AP328" s="6"/>
    </row>
    <row r="329" spans="41:42" x14ac:dyDescent="0.2">
      <c r="AO329" s="6"/>
      <c r="AP329" s="6"/>
    </row>
    <row r="330" spans="41:42" x14ac:dyDescent="0.2">
      <c r="AO330" s="6"/>
      <c r="AP330" s="6"/>
    </row>
    <row r="331" spans="41:42" x14ac:dyDescent="0.2">
      <c r="AO331" s="6"/>
      <c r="AP331" s="6"/>
    </row>
    <row r="332" spans="41:42" x14ac:dyDescent="0.2">
      <c r="AO332" s="6"/>
      <c r="AP332" s="6"/>
    </row>
    <row r="333" spans="41:42" x14ac:dyDescent="0.2">
      <c r="AO333" s="6"/>
      <c r="AP333" s="6"/>
    </row>
    <row r="334" spans="41:42" x14ac:dyDescent="0.2">
      <c r="AO334" s="6"/>
      <c r="AP334" s="6"/>
    </row>
    <row r="335" spans="41:42" x14ac:dyDescent="0.2">
      <c r="AO335" s="6"/>
      <c r="AP335" s="6"/>
    </row>
    <row r="336" spans="41:42" x14ac:dyDescent="0.2">
      <c r="AO336" s="6"/>
      <c r="AP336" s="6"/>
    </row>
    <row r="337" spans="41:42" x14ac:dyDescent="0.2">
      <c r="AO337" s="6"/>
      <c r="AP337" s="6"/>
    </row>
    <row r="338" spans="41:42" x14ac:dyDescent="0.2">
      <c r="AO338" s="6"/>
      <c r="AP338" s="6"/>
    </row>
    <row r="339" spans="41:42" x14ac:dyDescent="0.2">
      <c r="AO339" s="6"/>
      <c r="AP339" s="6"/>
    </row>
    <row r="340" spans="41:42" x14ac:dyDescent="0.2">
      <c r="AO340" s="6"/>
      <c r="AP340" s="6"/>
    </row>
    <row r="341" spans="41:42" x14ac:dyDescent="0.2">
      <c r="AO341" s="6"/>
      <c r="AP341" s="6"/>
    </row>
    <row r="342" spans="41:42" x14ac:dyDescent="0.2">
      <c r="AO342" s="6"/>
      <c r="AP342" s="6"/>
    </row>
    <row r="343" spans="41:42" x14ac:dyDescent="0.2">
      <c r="AO343" s="6"/>
      <c r="AP343" s="6"/>
    </row>
    <row r="344" spans="41:42" x14ac:dyDescent="0.2">
      <c r="AO344" s="6"/>
      <c r="AP344" s="6"/>
    </row>
    <row r="345" spans="41:42" x14ac:dyDescent="0.2">
      <c r="AO345" s="6"/>
      <c r="AP345" s="6"/>
    </row>
    <row r="346" spans="41:42" x14ac:dyDescent="0.2">
      <c r="AO346" s="6"/>
      <c r="AP346" s="6"/>
    </row>
    <row r="347" spans="41:42" x14ac:dyDescent="0.2">
      <c r="AO347" s="6"/>
      <c r="AP347" s="6"/>
    </row>
    <row r="348" spans="41:42" x14ac:dyDescent="0.2">
      <c r="AO348" s="6"/>
      <c r="AP348" s="6"/>
    </row>
    <row r="349" spans="41:42" x14ac:dyDescent="0.2">
      <c r="AO349" s="6"/>
      <c r="AP349" s="6"/>
    </row>
    <row r="350" spans="41:42" x14ac:dyDescent="0.2">
      <c r="AO350" s="6"/>
      <c r="AP350" s="6"/>
    </row>
    <row r="351" spans="41:42" x14ac:dyDescent="0.2">
      <c r="AO351" s="6"/>
      <c r="AP351" s="6"/>
    </row>
    <row r="352" spans="41:42" x14ac:dyDescent="0.2">
      <c r="AO352" s="6"/>
      <c r="AP352" s="6"/>
    </row>
    <row r="353" spans="41:42" x14ac:dyDescent="0.2">
      <c r="AO353" s="6"/>
      <c r="AP353" s="6"/>
    </row>
    <row r="354" spans="41:42" x14ac:dyDescent="0.2">
      <c r="AO354" s="6"/>
      <c r="AP354" s="6"/>
    </row>
    <row r="355" spans="41:42" x14ac:dyDescent="0.2">
      <c r="AO355" s="6"/>
      <c r="AP355" s="6"/>
    </row>
    <row r="356" spans="41:42" x14ac:dyDescent="0.2">
      <c r="AO356" s="6"/>
      <c r="AP356" s="6"/>
    </row>
    <row r="357" spans="41:42" x14ac:dyDescent="0.2">
      <c r="AO357" s="6"/>
      <c r="AP357" s="6"/>
    </row>
    <row r="358" spans="41:42" x14ac:dyDescent="0.2">
      <c r="AO358" s="6"/>
      <c r="AP358" s="6"/>
    </row>
    <row r="359" spans="41:42" x14ac:dyDescent="0.2">
      <c r="AO359" s="6"/>
      <c r="AP359" s="6"/>
    </row>
    <row r="360" spans="41:42" x14ac:dyDescent="0.2">
      <c r="AO360" s="6"/>
      <c r="AP360" s="6"/>
    </row>
    <row r="361" spans="41:42" x14ac:dyDescent="0.2">
      <c r="AO361" s="6"/>
      <c r="AP361" s="6"/>
    </row>
    <row r="362" spans="41:42" x14ac:dyDescent="0.2">
      <c r="AO362" s="6"/>
      <c r="AP362" s="6"/>
    </row>
    <row r="363" spans="41:42" x14ac:dyDescent="0.2">
      <c r="AO363" s="6"/>
      <c r="AP363" s="6"/>
    </row>
    <row r="364" spans="41:42" x14ac:dyDescent="0.2">
      <c r="AO364" s="6"/>
      <c r="AP364" s="6"/>
    </row>
    <row r="365" spans="41:42" x14ac:dyDescent="0.2">
      <c r="AO365" s="6"/>
      <c r="AP365" s="6"/>
    </row>
    <row r="366" spans="41:42" x14ac:dyDescent="0.2">
      <c r="AO366" s="6"/>
      <c r="AP366" s="6"/>
    </row>
    <row r="367" spans="41:42" x14ac:dyDescent="0.2">
      <c r="AO367" s="6"/>
      <c r="AP367" s="6"/>
    </row>
    <row r="368" spans="41:42" x14ac:dyDescent="0.2">
      <c r="AO368" s="6"/>
      <c r="AP368" s="6"/>
    </row>
    <row r="369" spans="41:42" x14ac:dyDescent="0.2">
      <c r="AO369" s="6"/>
      <c r="AP369" s="6"/>
    </row>
    <row r="370" spans="41:42" x14ac:dyDescent="0.2">
      <c r="AO370" s="6"/>
      <c r="AP370" s="6"/>
    </row>
    <row r="371" spans="41:42" x14ac:dyDescent="0.2">
      <c r="AO371" s="6"/>
      <c r="AP371" s="6"/>
    </row>
    <row r="372" spans="41:42" x14ac:dyDescent="0.2">
      <c r="AO372" s="6"/>
      <c r="AP372" s="6"/>
    </row>
    <row r="373" spans="41:42" x14ac:dyDescent="0.2">
      <c r="AO373" s="6"/>
      <c r="AP373" s="6"/>
    </row>
    <row r="374" spans="41:42" x14ac:dyDescent="0.2">
      <c r="AO374" s="6"/>
      <c r="AP374" s="6"/>
    </row>
    <row r="375" spans="41:42" x14ac:dyDescent="0.2">
      <c r="AO375" s="6"/>
      <c r="AP375" s="6"/>
    </row>
    <row r="376" spans="41:42" x14ac:dyDescent="0.2">
      <c r="AO376" s="6"/>
      <c r="AP376" s="6"/>
    </row>
    <row r="377" spans="41:42" x14ac:dyDescent="0.2">
      <c r="AO377" s="6"/>
      <c r="AP377" s="6"/>
    </row>
    <row r="378" spans="41:42" x14ac:dyDescent="0.2">
      <c r="AO378" s="6"/>
      <c r="AP378" s="6"/>
    </row>
    <row r="379" spans="41:42" x14ac:dyDescent="0.2">
      <c r="AO379" s="6"/>
      <c r="AP379" s="6"/>
    </row>
    <row r="380" spans="41:42" x14ac:dyDescent="0.2">
      <c r="AO380" s="6"/>
      <c r="AP380" s="6"/>
    </row>
    <row r="381" spans="41:42" x14ac:dyDescent="0.2">
      <c r="AO381" s="6"/>
      <c r="AP381" s="6"/>
    </row>
    <row r="382" spans="41:42" x14ac:dyDescent="0.2">
      <c r="AO382" s="6"/>
      <c r="AP382" s="6"/>
    </row>
    <row r="383" spans="41:42" x14ac:dyDescent="0.2">
      <c r="AO383" s="6"/>
      <c r="AP383" s="6"/>
    </row>
    <row r="384" spans="41:42" x14ac:dyDescent="0.2">
      <c r="AO384" s="6"/>
      <c r="AP384" s="6"/>
    </row>
    <row r="385" spans="41:42" x14ac:dyDescent="0.2">
      <c r="AO385" s="6"/>
      <c r="AP385" s="6"/>
    </row>
    <row r="386" spans="41:42" x14ac:dyDescent="0.2">
      <c r="AO386" s="6"/>
      <c r="AP386" s="6"/>
    </row>
    <row r="387" spans="41:42" x14ac:dyDescent="0.2">
      <c r="AO387" s="6"/>
      <c r="AP387" s="6"/>
    </row>
    <row r="388" spans="41:42" x14ac:dyDescent="0.2">
      <c r="AO388" s="6"/>
      <c r="AP388" s="6"/>
    </row>
    <row r="389" spans="41:42" x14ac:dyDescent="0.2">
      <c r="AO389" s="6"/>
      <c r="AP389" s="6"/>
    </row>
    <row r="390" spans="41:42" x14ac:dyDescent="0.2">
      <c r="AO390" s="6"/>
      <c r="AP390" s="6"/>
    </row>
    <row r="391" spans="41:42" x14ac:dyDescent="0.2">
      <c r="AO391" s="6"/>
      <c r="AP391" s="6"/>
    </row>
    <row r="392" spans="41:42" x14ac:dyDescent="0.2">
      <c r="AO392" s="6"/>
      <c r="AP392" s="6"/>
    </row>
    <row r="393" spans="41:42" x14ac:dyDescent="0.2">
      <c r="AO393" s="6"/>
      <c r="AP393" s="6"/>
    </row>
    <row r="394" spans="41:42" x14ac:dyDescent="0.2">
      <c r="AO394" s="6"/>
      <c r="AP394" s="6"/>
    </row>
    <row r="395" spans="41:42" x14ac:dyDescent="0.2">
      <c r="AO395" s="6"/>
      <c r="AP395" s="6"/>
    </row>
    <row r="396" spans="41:42" x14ac:dyDescent="0.2">
      <c r="AO396" s="6"/>
      <c r="AP396" s="6"/>
    </row>
    <row r="397" spans="41:42" x14ac:dyDescent="0.2">
      <c r="AO397" s="6"/>
      <c r="AP397" s="6"/>
    </row>
    <row r="398" spans="41:42" x14ac:dyDescent="0.2">
      <c r="AO398" s="6"/>
      <c r="AP398" s="6"/>
    </row>
    <row r="399" spans="41:42" x14ac:dyDescent="0.2">
      <c r="AO399" s="6"/>
      <c r="AP399" s="6"/>
    </row>
    <row r="400" spans="41:42" x14ac:dyDescent="0.2">
      <c r="AO400" s="6"/>
      <c r="AP400" s="6"/>
    </row>
    <row r="401" spans="41:42" x14ac:dyDescent="0.2">
      <c r="AO401" s="6"/>
      <c r="AP401" s="6"/>
    </row>
    <row r="402" spans="41:42" x14ac:dyDescent="0.2">
      <c r="AO402" s="6"/>
      <c r="AP402" s="6"/>
    </row>
    <row r="403" spans="41:42" x14ac:dyDescent="0.2">
      <c r="AO403" s="6"/>
      <c r="AP403" s="6"/>
    </row>
    <row r="404" spans="41:42" x14ac:dyDescent="0.2">
      <c r="AO404" s="6"/>
      <c r="AP404" s="6"/>
    </row>
    <row r="405" spans="41:42" x14ac:dyDescent="0.2">
      <c r="AO405" s="6"/>
      <c r="AP405" s="6"/>
    </row>
    <row r="406" spans="41:42" x14ac:dyDescent="0.2">
      <c r="AO406" s="6"/>
      <c r="AP406" s="6"/>
    </row>
    <row r="407" spans="41:42" x14ac:dyDescent="0.2">
      <c r="AO407" s="6"/>
      <c r="AP407" s="6"/>
    </row>
    <row r="408" spans="41:42" x14ac:dyDescent="0.2">
      <c r="AO408" s="6"/>
      <c r="AP408" s="6"/>
    </row>
    <row r="409" spans="41:42" x14ac:dyDescent="0.2">
      <c r="AO409" s="6"/>
      <c r="AP409" s="6"/>
    </row>
    <row r="410" spans="41:42" x14ac:dyDescent="0.2">
      <c r="AO410" s="6"/>
      <c r="AP410" s="6"/>
    </row>
    <row r="411" spans="41:42" x14ac:dyDescent="0.2">
      <c r="AO411" s="6"/>
      <c r="AP411" s="6"/>
    </row>
    <row r="412" spans="41:42" x14ac:dyDescent="0.2">
      <c r="AO412" s="6"/>
      <c r="AP412" s="6"/>
    </row>
    <row r="413" spans="41:42" x14ac:dyDescent="0.2">
      <c r="AO413" s="6"/>
      <c r="AP413" s="6"/>
    </row>
    <row r="414" spans="41:42" x14ac:dyDescent="0.2">
      <c r="AO414" s="6"/>
      <c r="AP414" s="6"/>
    </row>
    <row r="415" spans="41:42" x14ac:dyDescent="0.2">
      <c r="AO415" s="6"/>
      <c r="AP415" s="6"/>
    </row>
    <row r="416" spans="41:42" x14ac:dyDescent="0.2">
      <c r="AO416" s="6"/>
      <c r="AP416" s="6"/>
    </row>
    <row r="417" spans="41:42" x14ac:dyDescent="0.2">
      <c r="AO417" s="6"/>
      <c r="AP417" s="6"/>
    </row>
    <row r="418" spans="41:42" x14ac:dyDescent="0.2">
      <c r="AO418" s="6"/>
      <c r="AP418" s="6"/>
    </row>
    <row r="419" spans="41:42" x14ac:dyDescent="0.2">
      <c r="AO419" s="6"/>
      <c r="AP419" s="6"/>
    </row>
    <row r="420" spans="41:42" x14ac:dyDescent="0.2">
      <c r="AO420" s="6"/>
      <c r="AP420" s="6"/>
    </row>
    <row r="421" spans="41:42" x14ac:dyDescent="0.2">
      <c r="AO421" s="6"/>
      <c r="AP421" s="6"/>
    </row>
    <row r="422" spans="41:42" x14ac:dyDescent="0.2">
      <c r="AO422" s="6"/>
      <c r="AP422" s="6"/>
    </row>
    <row r="423" spans="41:42" x14ac:dyDescent="0.2">
      <c r="AO423" s="6"/>
      <c r="AP423" s="6"/>
    </row>
    <row r="424" spans="41:42" x14ac:dyDescent="0.2">
      <c r="AO424" s="6"/>
      <c r="AP424" s="6"/>
    </row>
    <row r="425" spans="41:42" x14ac:dyDescent="0.2">
      <c r="AO425" s="6"/>
      <c r="AP425" s="6"/>
    </row>
    <row r="426" spans="41:42" x14ac:dyDescent="0.2">
      <c r="AO426" s="6"/>
      <c r="AP426" s="6"/>
    </row>
    <row r="427" spans="41:42" x14ac:dyDescent="0.2">
      <c r="AO427" s="6"/>
      <c r="AP427" s="6"/>
    </row>
    <row r="428" spans="41:42" x14ac:dyDescent="0.2">
      <c r="AO428" s="6"/>
      <c r="AP428" s="6"/>
    </row>
    <row r="429" spans="41:42" x14ac:dyDescent="0.2">
      <c r="AO429" s="6"/>
      <c r="AP429" s="6"/>
    </row>
    <row r="430" spans="41:42" x14ac:dyDescent="0.2">
      <c r="AO430" s="6"/>
      <c r="AP430" s="6"/>
    </row>
    <row r="431" spans="41:42" x14ac:dyDescent="0.2">
      <c r="AO431" s="6"/>
      <c r="AP431" s="6"/>
    </row>
    <row r="432" spans="41:42" x14ac:dyDescent="0.2">
      <c r="AO432" s="6"/>
      <c r="AP432" s="6"/>
    </row>
    <row r="433" spans="41:42" x14ac:dyDescent="0.2">
      <c r="AO433" s="6"/>
      <c r="AP433" s="6"/>
    </row>
    <row r="434" spans="41:42" x14ac:dyDescent="0.2">
      <c r="AO434" s="6"/>
      <c r="AP434" s="6"/>
    </row>
    <row r="435" spans="41:42" x14ac:dyDescent="0.2">
      <c r="AO435" s="6"/>
      <c r="AP435" s="6"/>
    </row>
    <row r="436" spans="41:42" x14ac:dyDescent="0.2">
      <c r="AO436" s="6"/>
      <c r="AP436" s="6"/>
    </row>
    <row r="437" spans="41:42" x14ac:dyDescent="0.2">
      <c r="AO437" s="6"/>
      <c r="AP437" s="6"/>
    </row>
    <row r="438" spans="41:42" x14ac:dyDescent="0.2">
      <c r="AO438" s="6"/>
      <c r="AP438" s="6"/>
    </row>
    <row r="439" spans="41:42" x14ac:dyDescent="0.2">
      <c r="AO439" s="6"/>
      <c r="AP439" s="6"/>
    </row>
    <row r="440" spans="41:42" x14ac:dyDescent="0.2">
      <c r="AO440" s="6"/>
      <c r="AP440" s="6"/>
    </row>
    <row r="441" spans="41:42" x14ac:dyDescent="0.2">
      <c r="AO441" s="6"/>
      <c r="AP441" s="6"/>
    </row>
    <row r="442" spans="41:42" x14ac:dyDescent="0.2">
      <c r="AO442" s="6"/>
      <c r="AP442" s="6"/>
    </row>
    <row r="443" spans="41:42" x14ac:dyDescent="0.2">
      <c r="AO443" s="6"/>
      <c r="AP443" s="6"/>
    </row>
    <row r="444" spans="41:42" x14ac:dyDescent="0.2">
      <c r="AO444" s="6"/>
      <c r="AP444" s="6"/>
    </row>
    <row r="445" spans="41:42" x14ac:dyDescent="0.2">
      <c r="AO445" s="6"/>
      <c r="AP445" s="6"/>
    </row>
    <row r="446" spans="41:42" x14ac:dyDescent="0.2">
      <c r="AO446" s="6"/>
      <c r="AP446" s="6"/>
    </row>
    <row r="447" spans="41:42" x14ac:dyDescent="0.2">
      <c r="AO447" s="6"/>
      <c r="AP447" s="6"/>
    </row>
    <row r="448" spans="41:42" x14ac:dyDescent="0.2">
      <c r="AO448" s="6"/>
      <c r="AP448" s="6"/>
    </row>
    <row r="449" spans="41:42" x14ac:dyDescent="0.2">
      <c r="AO449" s="6"/>
      <c r="AP449" s="6"/>
    </row>
    <row r="450" spans="41:42" x14ac:dyDescent="0.2">
      <c r="AO450" s="6"/>
      <c r="AP450" s="6"/>
    </row>
    <row r="451" spans="41:42" x14ac:dyDescent="0.2">
      <c r="AO451" s="6"/>
      <c r="AP451" s="6"/>
    </row>
    <row r="452" spans="41:42" x14ac:dyDescent="0.2">
      <c r="AO452" s="6"/>
      <c r="AP452" s="6"/>
    </row>
    <row r="453" spans="41:42" x14ac:dyDescent="0.2">
      <c r="AO453" s="6"/>
      <c r="AP453" s="6"/>
    </row>
    <row r="454" spans="41:42" x14ac:dyDescent="0.2">
      <c r="AO454" s="6"/>
      <c r="AP454" s="6"/>
    </row>
    <row r="455" spans="41:42" x14ac:dyDescent="0.2">
      <c r="AO455" s="6"/>
      <c r="AP455" s="6"/>
    </row>
    <row r="456" spans="41:42" x14ac:dyDescent="0.2">
      <c r="AO456" s="6"/>
      <c r="AP456" s="6"/>
    </row>
    <row r="457" spans="41:42" x14ac:dyDescent="0.2">
      <c r="AO457" s="6"/>
      <c r="AP457" s="6"/>
    </row>
    <row r="458" spans="41:42" x14ac:dyDescent="0.2">
      <c r="AO458" s="6"/>
      <c r="AP458" s="6"/>
    </row>
    <row r="459" spans="41:42" x14ac:dyDescent="0.2">
      <c r="AO459" s="6"/>
      <c r="AP459" s="6"/>
    </row>
    <row r="460" spans="41:42" x14ac:dyDescent="0.2">
      <c r="AO460" s="6"/>
      <c r="AP460" s="6"/>
    </row>
    <row r="461" spans="41:42" x14ac:dyDescent="0.2">
      <c r="AO461" s="6"/>
      <c r="AP461" s="6"/>
    </row>
    <row r="462" spans="41:42" x14ac:dyDescent="0.2">
      <c r="AO462" s="6"/>
      <c r="AP462" s="6"/>
    </row>
    <row r="463" spans="41:42" x14ac:dyDescent="0.2">
      <c r="AO463" s="6"/>
      <c r="AP463" s="6"/>
    </row>
    <row r="464" spans="41:42" x14ac:dyDescent="0.2">
      <c r="AO464" s="6"/>
      <c r="AP464" s="6"/>
    </row>
    <row r="465" spans="41:42" x14ac:dyDescent="0.2">
      <c r="AO465" s="6"/>
      <c r="AP465" s="6"/>
    </row>
    <row r="466" spans="41:42" x14ac:dyDescent="0.2">
      <c r="AO466" s="6"/>
      <c r="AP466" s="6"/>
    </row>
    <row r="467" spans="41:42" x14ac:dyDescent="0.2">
      <c r="AO467" s="6"/>
      <c r="AP467" s="6"/>
    </row>
    <row r="468" spans="41:42" x14ac:dyDescent="0.2">
      <c r="AO468" s="6"/>
      <c r="AP468" s="6"/>
    </row>
    <row r="469" spans="41:42" x14ac:dyDescent="0.2">
      <c r="AO469" s="6"/>
      <c r="AP469" s="6"/>
    </row>
  </sheetData>
  <mergeCells count="466">
    <mergeCell ref="D112:G112"/>
    <mergeCell ref="S112:V112"/>
    <mergeCell ref="AH113:AK113"/>
    <mergeCell ref="D114:G114"/>
    <mergeCell ref="AH115:AK115"/>
    <mergeCell ref="I116:L116"/>
    <mergeCell ref="B117:C117"/>
    <mergeCell ref="J110:K110"/>
    <mergeCell ref="O110:P110"/>
    <mergeCell ref="T110:U110"/>
    <mergeCell ref="Y110:Z110"/>
    <mergeCell ref="AD110:AE110"/>
    <mergeCell ref="AI110:AJ110"/>
    <mergeCell ref="AO110:AP110"/>
    <mergeCell ref="D111:G111"/>
    <mergeCell ref="I111:L111"/>
    <mergeCell ref="N111:Q111"/>
    <mergeCell ref="S111:V111"/>
    <mergeCell ref="X111:AA111"/>
    <mergeCell ref="AC111:AF111"/>
    <mergeCell ref="AH111:AK111"/>
    <mergeCell ref="B107:AM107"/>
    <mergeCell ref="D108:G108"/>
    <mergeCell ref="H108:H109"/>
    <mergeCell ref="I108:L108"/>
    <mergeCell ref="M108:M109"/>
    <mergeCell ref="N108:Q108"/>
    <mergeCell ref="R108:R109"/>
    <mergeCell ref="S108:V108"/>
    <mergeCell ref="W108:W109"/>
    <mergeCell ref="X108:AA108"/>
    <mergeCell ref="AB108:AB109"/>
    <mergeCell ref="AC108:AF108"/>
    <mergeCell ref="AG108:AG109"/>
    <mergeCell ref="AH108:AK108"/>
    <mergeCell ref="AM108:AM109"/>
    <mergeCell ref="B109:C110"/>
    <mergeCell ref="D109:G109"/>
    <mergeCell ref="I109:L109"/>
    <mergeCell ref="N109:Q109"/>
    <mergeCell ref="S109:V109"/>
    <mergeCell ref="X109:AA109"/>
    <mergeCell ref="AC109:AF109"/>
    <mergeCell ref="AH109:AK109"/>
    <mergeCell ref="E110:F110"/>
    <mergeCell ref="AH101:AK101"/>
    <mergeCell ref="D102:G102"/>
    <mergeCell ref="AH103:AK103"/>
    <mergeCell ref="I104:L104"/>
    <mergeCell ref="B105:C105"/>
    <mergeCell ref="AG60:AG61"/>
    <mergeCell ref="AG72:AG73"/>
    <mergeCell ref="AG84:AG85"/>
    <mergeCell ref="AG96:AG97"/>
    <mergeCell ref="AO98:AP98"/>
    <mergeCell ref="D99:G99"/>
    <mergeCell ref="I99:L99"/>
    <mergeCell ref="N99:Q99"/>
    <mergeCell ref="S99:V99"/>
    <mergeCell ref="X99:AA99"/>
    <mergeCell ref="AC99:AF99"/>
    <mergeCell ref="AH99:AK99"/>
    <mergeCell ref="D100:G100"/>
    <mergeCell ref="S100:V100"/>
    <mergeCell ref="X97:AA97"/>
    <mergeCell ref="AC97:AF97"/>
    <mergeCell ref="AH97:AK97"/>
    <mergeCell ref="E98:F98"/>
    <mergeCell ref="J98:K98"/>
    <mergeCell ref="O98:P98"/>
    <mergeCell ref="T98:U98"/>
    <mergeCell ref="Y98:Z98"/>
    <mergeCell ref="AD98:AE98"/>
    <mergeCell ref="AI98:AJ98"/>
    <mergeCell ref="AH89:AK89"/>
    <mergeCell ref="D90:G90"/>
    <mergeCell ref="AH91:AK91"/>
    <mergeCell ref="I92:L92"/>
    <mergeCell ref="B93:C93"/>
    <mergeCell ref="B95:AM95"/>
    <mergeCell ref="D96:G96"/>
    <mergeCell ref="H96:H97"/>
    <mergeCell ref="I96:L96"/>
    <mergeCell ref="M96:M97"/>
    <mergeCell ref="N96:Q96"/>
    <mergeCell ref="R96:R97"/>
    <mergeCell ref="S96:V96"/>
    <mergeCell ref="W96:W97"/>
    <mergeCell ref="X96:AA96"/>
    <mergeCell ref="AB96:AB97"/>
    <mergeCell ref="AC96:AF96"/>
    <mergeCell ref="AH96:AK96"/>
    <mergeCell ref="AM96:AM97"/>
    <mergeCell ref="B97:C98"/>
    <mergeCell ref="D97:G97"/>
    <mergeCell ref="I97:L97"/>
    <mergeCell ref="N97:Q97"/>
    <mergeCell ref="S97:V97"/>
    <mergeCell ref="AO86:AP86"/>
    <mergeCell ref="D87:G87"/>
    <mergeCell ref="I87:L87"/>
    <mergeCell ref="N87:Q87"/>
    <mergeCell ref="S87:V87"/>
    <mergeCell ref="X87:AA87"/>
    <mergeCell ref="AC87:AF87"/>
    <mergeCell ref="AH87:AK87"/>
    <mergeCell ref="D88:G88"/>
    <mergeCell ref="S88:V88"/>
    <mergeCell ref="X85:AA85"/>
    <mergeCell ref="AC85:AF85"/>
    <mergeCell ref="AH85:AK85"/>
    <mergeCell ref="E86:F86"/>
    <mergeCell ref="J86:K86"/>
    <mergeCell ref="O86:P86"/>
    <mergeCell ref="T86:U86"/>
    <mergeCell ref="Y86:Z86"/>
    <mergeCell ref="AD86:AE86"/>
    <mergeCell ref="AI86:AJ86"/>
    <mergeCell ref="AH77:AK77"/>
    <mergeCell ref="D78:G78"/>
    <mergeCell ref="AH79:AK79"/>
    <mergeCell ref="I80:L80"/>
    <mergeCell ref="B81:C81"/>
    <mergeCell ref="B83:AM83"/>
    <mergeCell ref="D84:G84"/>
    <mergeCell ref="H84:H85"/>
    <mergeCell ref="I84:L84"/>
    <mergeCell ref="M84:M85"/>
    <mergeCell ref="N84:Q84"/>
    <mergeCell ref="R84:R85"/>
    <mergeCell ref="S84:V84"/>
    <mergeCell ref="W84:W85"/>
    <mergeCell ref="X84:AA84"/>
    <mergeCell ref="AB84:AB85"/>
    <mergeCell ref="AC84:AF84"/>
    <mergeCell ref="AH84:AK84"/>
    <mergeCell ref="AM84:AM85"/>
    <mergeCell ref="B85:C86"/>
    <mergeCell ref="D85:G85"/>
    <mergeCell ref="I85:L85"/>
    <mergeCell ref="N85:Q85"/>
    <mergeCell ref="S85:V85"/>
    <mergeCell ref="AO74:AP74"/>
    <mergeCell ref="D75:G75"/>
    <mergeCell ref="I75:L75"/>
    <mergeCell ref="N75:Q75"/>
    <mergeCell ref="S75:V75"/>
    <mergeCell ref="X75:AA75"/>
    <mergeCell ref="AC75:AF75"/>
    <mergeCell ref="AH75:AK75"/>
    <mergeCell ref="D76:G76"/>
    <mergeCell ref="S76:V76"/>
    <mergeCell ref="X73:AA73"/>
    <mergeCell ref="AC73:AF73"/>
    <mergeCell ref="AH73:AK73"/>
    <mergeCell ref="E74:F74"/>
    <mergeCell ref="J74:K74"/>
    <mergeCell ref="O74:P74"/>
    <mergeCell ref="T74:U74"/>
    <mergeCell ref="Y74:Z74"/>
    <mergeCell ref="AD74:AE74"/>
    <mergeCell ref="AI74:AJ74"/>
    <mergeCell ref="AH65:AK65"/>
    <mergeCell ref="D66:G66"/>
    <mergeCell ref="AH67:AK67"/>
    <mergeCell ref="I68:L68"/>
    <mergeCell ref="B69:C69"/>
    <mergeCell ref="B71:AM71"/>
    <mergeCell ref="D72:G72"/>
    <mergeCell ref="H72:H73"/>
    <mergeCell ref="I72:L72"/>
    <mergeCell ref="M72:M73"/>
    <mergeCell ref="N72:Q72"/>
    <mergeCell ref="R72:R73"/>
    <mergeCell ref="S72:V72"/>
    <mergeCell ref="W72:W73"/>
    <mergeCell ref="X72:AA72"/>
    <mergeCell ref="AB72:AB73"/>
    <mergeCell ref="AC72:AF72"/>
    <mergeCell ref="AH72:AK72"/>
    <mergeCell ref="AM72:AM73"/>
    <mergeCell ref="B73:C74"/>
    <mergeCell ref="D73:G73"/>
    <mergeCell ref="I73:L73"/>
    <mergeCell ref="N73:Q73"/>
    <mergeCell ref="S73:V73"/>
    <mergeCell ref="AO62:AP62"/>
    <mergeCell ref="D63:G63"/>
    <mergeCell ref="I63:L63"/>
    <mergeCell ref="N63:Q63"/>
    <mergeCell ref="S63:V63"/>
    <mergeCell ref="X63:AA63"/>
    <mergeCell ref="AC63:AF63"/>
    <mergeCell ref="AH63:AK63"/>
    <mergeCell ref="D64:G64"/>
    <mergeCell ref="S64:V64"/>
    <mergeCell ref="X61:AA61"/>
    <mergeCell ref="AC61:AF61"/>
    <mergeCell ref="AH61:AK61"/>
    <mergeCell ref="E62:F62"/>
    <mergeCell ref="J62:K62"/>
    <mergeCell ref="O62:P62"/>
    <mergeCell ref="T62:U62"/>
    <mergeCell ref="Y62:Z62"/>
    <mergeCell ref="AD62:AE62"/>
    <mergeCell ref="AI62:AJ62"/>
    <mergeCell ref="S135:V135"/>
    <mergeCell ref="X135:AA135"/>
    <mergeCell ref="D136:G136"/>
    <mergeCell ref="AC137:AF137"/>
    <mergeCell ref="B138:C138"/>
    <mergeCell ref="B59:AM59"/>
    <mergeCell ref="D60:G60"/>
    <mergeCell ref="H60:H61"/>
    <mergeCell ref="I60:L60"/>
    <mergeCell ref="M60:M61"/>
    <mergeCell ref="N60:Q60"/>
    <mergeCell ref="R60:R61"/>
    <mergeCell ref="S60:V60"/>
    <mergeCell ref="W60:W61"/>
    <mergeCell ref="X60:AA60"/>
    <mergeCell ref="AB60:AB61"/>
    <mergeCell ref="AC60:AF60"/>
    <mergeCell ref="AH60:AK60"/>
    <mergeCell ref="AM60:AM61"/>
    <mergeCell ref="B61:C62"/>
    <mergeCell ref="D61:G61"/>
    <mergeCell ref="I61:L61"/>
    <mergeCell ref="N61:Q61"/>
    <mergeCell ref="S61:V61"/>
    <mergeCell ref="AH133:AK133"/>
    <mergeCell ref="E134:F134"/>
    <mergeCell ref="J134:K134"/>
    <mergeCell ref="O134:P134"/>
    <mergeCell ref="T134:U134"/>
    <mergeCell ref="Y134:Z134"/>
    <mergeCell ref="AD134:AE134"/>
    <mergeCell ref="AI134:AJ134"/>
    <mergeCell ref="AO134:AP134"/>
    <mergeCell ref="AH127:AK127"/>
    <mergeCell ref="I128:L128"/>
    <mergeCell ref="B129:C129"/>
    <mergeCell ref="B131:AM131"/>
    <mergeCell ref="D132:G132"/>
    <mergeCell ref="H132:H133"/>
    <mergeCell ref="I132:L132"/>
    <mergeCell ref="M132:M133"/>
    <mergeCell ref="N132:Q132"/>
    <mergeCell ref="R132:R133"/>
    <mergeCell ref="S132:V132"/>
    <mergeCell ref="W132:W133"/>
    <mergeCell ref="X132:AA132"/>
    <mergeCell ref="AB132:AB133"/>
    <mergeCell ref="AC132:AF132"/>
    <mergeCell ref="AH132:AK132"/>
    <mergeCell ref="AM132:AM133"/>
    <mergeCell ref="B133:C134"/>
    <mergeCell ref="D133:G133"/>
    <mergeCell ref="I133:L133"/>
    <mergeCell ref="N133:Q133"/>
    <mergeCell ref="S133:V133"/>
    <mergeCell ref="X133:AA133"/>
    <mergeCell ref="AC133:AF133"/>
    <mergeCell ref="D124:G124"/>
    <mergeCell ref="D123:G123"/>
    <mergeCell ref="I123:L123"/>
    <mergeCell ref="N123:Q123"/>
    <mergeCell ref="AC123:AF123"/>
    <mergeCell ref="AH123:AK123"/>
    <mergeCell ref="S124:V124"/>
    <mergeCell ref="AH125:AK125"/>
    <mergeCell ref="D126:G126"/>
    <mergeCell ref="J122:K122"/>
    <mergeCell ref="O122:P122"/>
    <mergeCell ref="T122:U122"/>
    <mergeCell ref="Y122:Z122"/>
    <mergeCell ref="AD122:AE122"/>
    <mergeCell ref="AI122:AJ122"/>
    <mergeCell ref="AO122:AP122"/>
    <mergeCell ref="S123:V123"/>
    <mergeCell ref="X123:AA123"/>
    <mergeCell ref="B57:C57"/>
    <mergeCell ref="B119:AM119"/>
    <mergeCell ref="D120:G120"/>
    <mergeCell ref="H120:H121"/>
    <mergeCell ref="I120:L120"/>
    <mergeCell ref="M120:M121"/>
    <mergeCell ref="N120:Q120"/>
    <mergeCell ref="R120:R121"/>
    <mergeCell ref="S120:V120"/>
    <mergeCell ref="W120:W121"/>
    <mergeCell ref="X120:AA120"/>
    <mergeCell ref="AB120:AB121"/>
    <mergeCell ref="AC120:AF120"/>
    <mergeCell ref="AH120:AK120"/>
    <mergeCell ref="AM120:AM121"/>
    <mergeCell ref="B121:C122"/>
    <mergeCell ref="D121:G121"/>
    <mergeCell ref="I121:L121"/>
    <mergeCell ref="N121:Q121"/>
    <mergeCell ref="S121:V121"/>
    <mergeCell ref="X121:AA121"/>
    <mergeCell ref="AC121:AF121"/>
    <mergeCell ref="AH121:AK121"/>
    <mergeCell ref="E122:F122"/>
    <mergeCell ref="AH47:AK47"/>
    <mergeCell ref="I50:L50"/>
    <mergeCell ref="AC51:AF51"/>
    <mergeCell ref="S52:V52"/>
    <mergeCell ref="AC52:AF52"/>
    <mergeCell ref="I53:L53"/>
    <mergeCell ref="AH54:AK54"/>
    <mergeCell ref="AC55:AF55"/>
    <mergeCell ref="X56:AA56"/>
    <mergeCell ref="S55:V55"/>
    <mergeCell ref="AO44:AP44"/>
    <mergeCell ref="D45:G45"/>
    <mergeCell ref="I45:L45"/>
    <mergeCell ref="N45:Q45"/>
    <mergeCell ref="S45:V45"/>
    <mergeCell ref="X45:AA45"/>
    <mergeCell ref="AC45:AF45"/>
    <mergeCell ref="AH45:AK45"/>
    <mergeCell ref="D46:G46"/>
    <mergeCell ref="S46:V46"/>
    <mergeCell ref="AL42:AL43"/>
    <mergeCell ref="D43:G43"/>
    <mergeCell ref="I43:L43"/>
    <mergeCell ref="N43:Q43"/>
    <mergeCell ref="S43:V43"/>
    <mergeCell ref="X43:AA43"/>
    <mergeCell ref="AC43:AF43"/>
    <mergeCell ref="AH43:AK43"/>
    <mergeCell ref="E44:F44"/>
    <mergeCell ref="J44:K44"/>
    <mergeCell ref="O44:P44"/>
    <mergeCell ref="T44:U44"/>
    <mergeCell ref="Y44:Z44"/>
    <mergeCell ref="AD44:AE44"/>
    <mergeCell ref="AI44:AJ44"/>
    <mergeCell ref="X34:AA34"/>
    <mergeCell ref="I36:L36"/>
    <mergeCell ref="N36:Q36"/>
    <mergeCell ref="S36:V36"/>
    <mergeCell ref="X36:AA36"/>
    <mergeCell ref="AC36:AF36"/>
    <mergeCell ref="AH36:AK36"/>
    <mergeCell ref="D37:G37"/>
    <mergeCell ref="I38:L38"/>
    <mergeCell ref="D36:G36"/>
    <mergeCell ref="S35:V35"/>
    <mergeCell ref="AC35:AF35"/>
    <mergeCell ref="Y26:Z26"/>
    <mergeCell ref="AD26:AE26"/>
    <mergeCell ref="AI26:AJ26"/>
    <mergeCell ref="AO26:AP26"/>
    <mergeCell ref="AC28:AF28"/>
    <mergeCell ref="X29:AA29"/>
    <mergeCell ref="S30:V30"/>
    <mergeCell ref="AH30:AK30"/>
    <mergeCell ref="AC31:AF31"/>
    <mergeCell ref="AH31:AK31"/>
    <mergeCell ref="AH27:AK27"/>
    <mergeCell ref="AB24:AB25"/>
    <mergeCell ref="AC24:AF24"/>
    <mergeCell ref="AG24:AG25"/>
    <mergeCell ref="AH24:AK24"/>
    <mergeCell ref="AL24:AL25"/>
    <mergeCell ref="D25:G25"/>
    <mergeCell ref="I25:L25"/>
    <mergeCell ref="N25:Q25"/>
    <mergeCell ref="S25:V25"/>
    <mergeCell ref="X25:AA25"/>
    <mergeCell ref="AC25:AF25"/>
    <mergeCell ref="X24:AA24"/>
    <mergeCell ref="AH25:AK25"/>
    <mergeCell ref="B24:C26"/>
    <mergeCell ref="D24:G24"/>
    <mergeCell ref="H24:H25"/>
    <mergeCell ref="I24:L24"/>
    <mergeCell ref="M24:M25"/>
    <mergeCell ref="N24:Q24"/>
    <mergeCell ref="R24:R25"/>
    <mergeCell ref="S24:V24"/>
    <mergeCell ref="W24:W25"/>
    <mergeCell ref="E26:F26"/>
    <mergeCell ref="J26:K26"/>
    <mergeCell ref="O26:P26"/>
    <mergeCell ref="T26:U26"/>
    <mergeCell ref="X10:AA10"/>
    <mergeCell ref="S11:V11"/>
    <mergeCell ref="X11:AA11"/>
    <mergeCell ref="D14:G14"/>
    <mergeCell ref="I14:L14"/>
    <mergeCell ref="I15:L15"/>
    <mergeCell ref="X15:AA15"/>
    <mergeCell ref="X16:AA16"/>
    <mergeCell ref="AH16:AK16"/>
    <mergeCell ref="AO8:AP8"/>
    <mergeCell ref="AB6:AB7"/>
    <mergeCell ref="AC6:AF6"/>
    <mergeCell ref="AG6:AG7"/>
    <mergeCell ref="AH6:AK6"/>
    <mergeCell ref="AL6:AL7"/>
    <mergeCell ref="D7:G7"/>
    <mergeCell ref="I7:L7"/>
    <mergeCell ref="N7:Q7"/>
    <mergeCell ref="X7:AA7"/>
    <mergeCell ref="AH7:AK7"/>
    <mergeCell ref="W6:W7"/>
    <mergeCell ref="AM7:AM8"/>
    <mergeCell ref="E8:F8"/>
    <mergeCell ref="J8:K8"/>
    <mergeCell ref="O8:P8"/>
    <mergeCell ref="T8:U8"/>
    <mergeCell ref="Y8:Z8"/>
    <mergeCell ref="AD8:AE8"/>
    <mergeCell ref="AI8:AJ8"/>
    <mergeCell ref="B2:AJ4"/>
    <mergeCell ref="AK2:AM4"/>
    <mergeCell ref="AH49:AK49"/>
    <mergeCell ref="D42:G42"/>
    <mergeCell ref="I42:L42"/>
    <mergeCell ref="N42:Q42"/>
    <mergeCell ref="S42:V42"/>
    <mergeCell ref="X42:AA42"/>
    <mergeCell ref="AC42:AF42"/>
    <mergeCell ref="AH42:AK42"/>
    <mergeCell ref="B39:C39"/>
    <mergeCell ref="B41:AM41"/>
    <mergeCell ref="B42:C44"/>
    <mergeCell ref="H42:H43"/>
    <mergeCell ref="M42:M43"/>
    <mergeCell ref="R42:R43"/>
    <mergeCell ref="W42:W43"/>
    <mergeCell ref="AB42:AB43"/>
    <mergeCell ref="D32:G32"/>
    <mergeCell ref="X32:AA32"/>
    <mergeCell ref="AH33:AK33"/>
    <mergeCell ref="AH13:AK13"/>
    <mergeCell ref="AC12:AF12"/>
    <mergeCell ref="AH12:AK12"/>
    <mergeCell ref="D48:G48"/>
    <mergeCell ref="AH17:AK17"/>
    <mergeCell ref="AC18:AF18"/>
    <mergeCell ref="D19:G19"/>
    <mergeCell ref="S20:V20"/>
    <mergeCell ref="AC20:AF20"/>
    <mergeCell ref="B21:C21"/>
    <mergeCell ref="B23:AM23"/>
    <mergeCell ref="B5:AM5"/>
    <mergeCell ref="D9:G9"/>
    <mergeCell ref="I9:L9"/>
    <mergeCell ref="S7:V7"/>
    <mergeCell ref="I13:L13"/>
    <mergeCell ref="X6:AA6"/>
    <mergeCell ref="AC7:AF7"/>
    <mergeCell ref="X17:AA17"/>
    <mergeCell ref="B6:C8"/>
    <mergeCell ref="D6:G6"/>
    <mergeCell ref="H6:H7"/>
    <mergeCell ref="I6:L6"/>
    <mergeCell ref="M6:M7"/>
    <mergeCell ref="N6:Q6"/>
    <mergeCell ref="R6:R7"/>
    <mergeCell ref="S6:V6"/>
  </mergeCells>
  <conditionalFormatting sqref="Q14">
    <cfRule type="cellIs" dxfId="282" priority="117" stopIfTrue="1" operator="equal">
      <formula>#REF!</formula>
    </cfRule>
  </conditionalFormatting>
  <conditionalFormatting sqref="O14:P14">
    <cfRule type="cellIs" dxfId="281" priority="116" stopIfTrue="1" operator="equal">
      <formula>#REF!</formula>
    </cfRule>
  </conditionalFormatting>
  <conditionalFormatting sqref="O12:P12">
    <cfRule type="cellIs" dxfId="280" priority="118" stopIfTrue="1" operator="equal">
      <formula>"FOLGA"</formula>
    </cfRule>
  </conditionalFormatting>
  <conditionalFormatting sqref="Q38">
    <cfRule type="cellIs" dxfId="279" priority="115" stopIfTrue="1" operator="equal">
      <formula>#REF!</formula>
    </cfRule>
  </conditionalFormatting>
  <conditionalFormatting sqref="J12:K12">
    <cfRule type="cellIs" dxfId="278" priority="114" stopIfTrue="1" operator="equal">
      <formula>"FOLGA"</formula>
    </cfRule>
  </conditionalFormatting>
  <conditionalFormatting sqref="G20">
    <cfRule type="cellIs" dxfId="277" priority="113" stopIfTrue="1" operator="equal">
      <formula>#REF!</formula>
    </cfRule>
  </conditionalFormatting>
  <conditionalFormatting sqref="D31:G31">
    <cfRule type="cellIs" dxfId="276" priority="111" stopIfTrue="1" operator="equal">
      <formula>#REF!</formula>
    </cfRule>
  </conditionalFormatting>
  <conditionalFormatting sqref="AA20">
    <cfRule type="cellIs" dxfId="275" priority="112" stopIfTrue="1" operator="equal">
      <formula>#REF!</formula>
    </cfRule>
  </conditionalFormatting>
  <conditionalFormatting sqref="AA38">
    <cfRule type="cellIs" dxfId="274" priority="109" stopIfTrue="1" operator="equal">
      <formula>#REF!</formula>
    </cfRule>
  </conditionalFormatting>
  <conditionalFormatting sqref="AK38">
    <cfRule type="cellIs" dxfId="273" priority="110" stopIfTrue="1" operator="equal">
      <formula>#REF!</formula>
    </cfRule>
  </conditionalFormatting>
  <conditionalFormatting sqref="AF38">
    <cfRule type="cellIs" dxfId="272" priority="108" stopIfTrue="1" operator="equal">
      <formula>#REF!</formula>
    </cfRule>
  </conditionalFormatting>
  <conditionalFormatting sqref="Q11">
    <cfRule type="cellIs" dxfId="271" priority="106" stopIfTrue="1" operator="equal">
      <formula>#REF!</formula>
    </cfRule>
  </conditionalFormatting>
  <conditionalFormatting sqref="N11">
    <cfRule type="cellIs" dxfId="270" priority="107" stopIfTrue="1" operator="equal">
      <formula>#REF!</formula>
    </cfRule>
  </conditionalFormatting>
  <conditionalFormatting sqref="O11:P11">
    <cfRule type="cellIs" dxfId="269" priority="105" stopIfTrue="1" operator="equal">
      <formula>#REF!</formula>
    </cfRule>
  </conditionalFormatting>
  <conditionalFormatting sqref="AK11">
    <cfRule type="cellIs" dxfId="268" priority="103" stopIfTrue="1" operator="equal">
      <formula>#REF!</formula>
    </cfRule>
  </conditionalFormatting>
  <conditionalFormatting sqref="AH11">
    <cfRule type="cellIs" dxfId="267" priority="104" stopIfTrue="1" operator="equal">
      <formula>#REF!</formula>
    </cfRule>
  </conditionalFormatting>
  <conditionalFormatting sqref="AI11:AJ11">
    <cfRule type="cellIs" dxfId="266" priority="102" stopIfTrue="1" operator="equal">
      <formula>#REF!</formula>
    </cfRule>
  </conditionalFormatting>
  <conditionalFormatting sqref="I11">
    <cfRule type="cellIs" dxfId="265" priority="101" stopIfTrue="1" operator="equal">
      <formula>#REF!</formula>
    </cfRule>
  </conditionalFormatting>
  <conditionalFormatting sqref="L11">
    <cfRule type="cellIs" dxfId="264" priority="100" stopIfTrue="1" operator="equal">
      <formula>#REF!</formula>
    </cfRule>
  </conditionalFormatting>
  <conditionalFormatting sqref="J11:K11">
    <cfRule type="cellIs" dxfId="263" priority="99" stopIfTrue="1" operator="equal">
      <formula>#REF!</formula>
    </cfRule>
  </conditionalFormatting>
  <conditionalFormatting sqref="X37">
    <cfRule type="cellIs" dxfId="262" priority="98" stopIfTrue="1" operator="equal">
      <formula>#REF!</formula>
    </cfRule>
  </conditionalFormatting>
  <conditionalFormatting sqref="AA37">
    <cfRule type="cellIs" dxfId="261" priority="97" stopIfTrue="1" operator="equal">
      <formula>#REF!</formula>
    </cfRule>
  </conditionalFormatting>
  <conditionalFormatting sqref="AH37">
    <cfRule type="cellIs" dxfId="260" priority="96" stopIfTrue="1" operator="equal">
      <formula>#REF!</formula>
    </cfRule>
  </conditionalFormatting>
  <conditionalFormatting sqref="AK37">
    <cfRule type="cellIs" dxfId="259" priority="95" stopIfTrue="1" operator="equal">
      <formula>#REF!</formula>
    </cfRule>
  </conditionalFormatting>
  <conditionalFormatting sqref="I37">
    <cfRule type="cellIs" dxfId="258" priority="94" stopIfTrue="1" operator="equal">
      <formula>#REF!</formula>
    </cfRule>
  </conditionalFormatting>
  <conditionalFormatting sqref="L37">
    <cfRule type="cellIs" dxfId="257" priority="93" stopIfTrue="1" operator="equal">
      <formula>#REF!</formula>
    </cfRule>
  </conditionalFormatting>
  <conditionalFormatting sqref="AC37">
    <cfRule type="cellIs" dxfId="256" priority="92" stopIfTrue="1" operator="equal">
      <formula>#REF!</formula>
    </cfRule>
  </conditionalFormatting>
  <conditionalFormatting sqref="AF37">
    <cfRule type="cellIs" dxfId="255" priority="91" stopIfTrue="1" operator="equal">
      <formula>#REF!</formula>
    </cfRule>
  </conditionalFormatting>
  <conditionalFormatting sqref="L20">
    <cfRule type="cellIs" dxfId="254" priority="90" stopIfTrue="1" operator="equal">
      <formula>#REF!</formula>
    </cfRule>
  </conditionalFormatting>
  <conditionalFormatting sqref="AK20">
    <cfRule type="cellIs" dxfId="253" priority="89" stopIfTrue="1" operator="equal">
      <formula>#REF!</formula>
    </cfRule>
  </conditionalFormatting>
  <conditionalFormatting sqref="Q20">
    <cfRule type="cellIs" dxfId="252" priority="88" stopIfTrue="1" operator="equal">
      <formula>#REF!</formula>
    </cfRule>
  </conditionalFormatting>
  <conditionalFormatting sqref="N37">
    <cfRule type="cellIs" dxfId="251" priority="87" stopIfTrue="1" operator="equal">
      <formula>#REF!</formula>
    </cfRule>
  </conditionalFormatting>
  <conditionalFormatting sqref="Q37">
    <cfRule type="cellIs" dxfId="250" priority="86" stopIfTrue="1" operator="equal">
      <formula>#REF!</formula>
    </cfRule>
  </conditionalFormatting>
  <conditionalFormatting sqref="G38">
    <cfRule type="cellIs" dxfId="249" priority="85" stopIfTrue="1" operator="equal">
      <formula>#REF!</formula>
    </cfRule>
  </conditionalFormatting>
  <conditionalFormatting sqref="C10:C11">
    <cfRule type="duplicateValues" dxfId="248" priority="84" stopIfTrue="1"/>
  </conditionalFormatting>
  <conditionalFormatting sqref="N14">
    <cfRule type="cellIs" dxfId="247" priority="83" stopIfTrue="1" operator="equal">
      <formula>#REF!</formula>
    </cfRule>
  </conditionalFormatting>
  <conditionalFormatting sqref="I12">
    <cfRule type="cellIs" dxfId="246" priority="82" stopIfTrue="1" operator="equal">
      <formula>#REF!</formula>
    </cfRule>
  </conditionalFormatting>
  <conditionalFormatting sqref="N12">
    <cfRule type="cellIs" dxfId="245" priority="81" stopIfTrue="1" operator="equal">
      <formula>#REF!</formula>
    </cfRule>
  </conditionalFormatting>
  <conditionalFormatting sqref="T12:U12">
    <cfRule type="cellIs" dxfId="244" priority="80" stopIfTrue="1" operator="equal">
      <formula>"FOLGA"</formula>
    </cfRule>
  </conditionalFormatting>
  <conditionalFormatting sqref="S12">
    <cfRule type="cellIs" dxfId="243" priority="79" stopIfTrue="1" operator="equal">
      <formula>#REF!</formula>
    </cfRule>
  </conditionalFormatting>
  <conditionalFormatting sqref="Y12:Z12">
    <cfRule type="cellIs" dxfId="242" priority="78" stopIfTrue="1" operator="equal">
      <formula>"FOLGA"</formula>
    </cfRule>
  </conditionalFormatting>
  <conditionalFormatting sqref="X12">
    <cfRule type="cellIs" dxfId="241" priority="77" stopIfTrue="1" operator="equal">
      <formula>#REF!</formula>
    </cfRule>
  </conditionalFormatting>
  <conditionalFormatting sqref="N13">
    <cfRule type="cellIs" dxfId="240" priority="76" stopIfTrue="1" operator="equal">
      <formula>#REF!</formula>
    </cfRule>
  </conditionalFormatting>
  <conditionalFormatting sqref="Q13">
    <cfRule type="cellIs" dxfId="239" priority="75" stopIfTrue="1" operator="equal">
      <formula>#REF!</formula>
    </cfRule>
  </conditionalFormatting>
  <conditionalFormatting sqref="O13:P13">
    <cfRule type="cellIs" dxfId="238" priority="74" stopIfTrue="1" operator="equal">
      <formula>#REF!</formula>
    </cfRule>
  </conditionalFormatting>
  <conditionalFormatting sqref="S13">
    <cfRule type="cellIs" dxfId="237" priority="73" stopIfTrue="1" operator="equal">
      <formula>#REF!</formula>
    </cfRule>
  </conditionalFormatting>
  <conditionalFormatting sqref="V13">
    <cfRule type="cellIs" dxfId="236" priority="72" stopIfTrue="1" operator="equal">
      <formula>#REF!</formula>
    </cfRule>
  </conditionalFormatting>
  <conditionalFormatting sqref="T13:U13">
    <cfRule type="cellIs" dxfId="235" priority="71" stopIfTrue="1" operator="equal">
      <formula>#REF!</formula>
    </cfRule>
  </conditionalFormatting>
  <conditionalFormatting sqref="X13">
    <cfRule type="cellIs" dxfId="234" priority="70" stopIfTrue="1" operator="equal">
      <formula>#REF!</formula>
    </cfRule>
  </conditionalFormatting>
  <conditionalFormatting sqref="AA13">
    <cfRule type="cellIs" dxfId="233" priority="69" stopIfTrue="1" operator="equal">
      <formula>#REF!</formula>
    </cfRule>
  </conditionalFormatting>
  <conditionalFormatting sqref="Y13:Z13">
    <cfRule type="cellIs" dxfId="232" priority="68" stopIfTrue="1" operator="equal">
      <formula>#REF!</formula>
    </cfRule>
  </conditionalFormatting>
  <conditionalFormatting sqref="AC13">
    <cfRule type="cellIs" dxfId="231" priority="67" stopIfTrue="1" operator="equal">
      <formula>#REF!</formula>
    </cfRule>
  </conditionalFormatting>
  <conditionalFormatting sqref="AF13">
    <cfRule type="cellIs" dxfId="230" priority="66" stopIfTrue="1" operator="equal">
      <formula>#REF!</formula>
    </cfRule>
  </conditionalFormatting>
  <conditionalFormatting sqref="AD13:AE13">
    <cfRule type="cellIs" dxfId="229" priority="65" stopIfTrue="1" operator="equal">
      <formula>#REF!</formula>
    </cfRule>
  </conditionalFormatting>
  <conditionalFormatting sqref="V14">
    <cfRule type="cellIs" dxfId="228" priority="64" stopIfTrue="1" operator="equal">
      <formula>#REF!</formula>
    </cfRule>
  </conditionalFormatting>
  <conditionalFormatting sqref="T14:U14">
    <cfRule type="cellIs" dxfId="227" priority="63" stopIfTrue="1" operator="equal">
      <formula>#REF!</formula>
    </cfRule>
  </conditionalFormatting>
  <conditionalFormatting sqref="S14">
    <cfRule type="cellIs" dxfId="226" priority="62" stopIfTrue="1" operator="equal">
      <formula>#REF!</formula>
    </cfRule>
  </conditionalFormatting>
  <conditionalFormatting sqref="AA14">
    <cfRule type="cellIs" dxfId="225" priority="61" stopIfTrue="1" operator="equal">
      <formula>#REF!</formula>
    </cfRule>
  </conditionalFormatting>
  <conditionalFormatting sqref="Y14:Z14">
    <cfRule type="cellIs" dxfId="224" priority="60" stopIfTrue="1" operator="equal">
      <formula>#REF!</formula>
    </cfRule>
  </conditionalFormatting>
  <conditionalFormatting sqref="X14">
    <cfRule type="cellIs" dxfId="223" priority="59" stopIfTrue="1" operator="equal">
      <formula>#REF!</formula>
    </cfRule>
  </conditionalFormatting>
  <conditionalFormatting sqref="AF14">
    <cfRule type="cellIs" dxfId="222" priority="58" stopIfTrue="1" operator="equal">
      <formula>#REF!</formula>
    </cfRule>
  </conditionalFormatting>
  <conditionalFormatting sqref="AD14:AE14">
    <cfRule type="cellIs" dxfId="221" priority="57" stopIfTrue="1" operator="equal">
      <formula>#REF!</formula>
    </cfRule>
  </conditionalFormatting>
  <conditionalFormatting sqref="AC14">
    <cfRule type="cellIs" dxfId="220" priority="56" stopIfTrue="1" operator="equal">
      <formula>#REF!</formula>
    </cfRule>
  </conditionalFormatting>
  <conditionalFormatting sqref="AK14">
    <cfRule type="cellIs" dxfId="219" priority="55" stopIfTrue="1" operator="equal">
      <formula>#REF!</formula>
    </cfRule>
  </conditionalFormatting>
  <conditionalFormatting sqref="AI14:AJ14">
    <cfRule type="cellIs" dxfId="218" priority="54" stopIfTrue="1" operator="equal">
      <formula>#REF!</formula>
    </cfRule>
  </conditionalFormatting>
  <conditionalFormatting sqref="AH14">
    <cfRule type="cellIs" dxfId="217" priority="53" stopIfTrue="1" operator="equal">
      <formula>#REF!</formula>
    </cfRule>
  </conditionalFormatting>
  <conditionalFormatting sqref="O15:Q15">
    <cfRule type="cellIs" dxfId="216" priority="52" stopIfTrue="1" operator="equal">
      <formula>#REF!</formula>
    </cfRule>
  </conditionalFormatting>
  <conditionalFormatting sqref="N15">
    <cfRule type="cellIs" dxfId="215" priority="51" stopIfTrue="1" operator="equal">
      <formula>#REF!</formula>
    </cfRule>
  </conditionalFormatting>
  <conditionalFormatting sqref="T15:V15">
    <cfRule type="cellIs" dxfId="214" priority="50" stopIfTrue="1" operator="equal">
      <formula>#REF!</formula>
    </cfRule>
  </conditionalFormatting>
  <conditionalFormatting sqref="S15">
    <cfRule type="cellIs" dxfId="213" priority="49" stopIfTrue="1" operator="equal">
      <formula>#REF!</formula>
    </cfRule>
  </conditionalFormatting>
  <conditionalFormatting sqref="AD15:AF15">
    <cfRule type="cellIs" dxfId="212" priority="48" stopIfTrue="1" operator="equal">
      <formula>#REF!</formula>
    </cfRule>
  </conditionalFormatting>
  <conditionalFormatting sqref="AC15">
    <cfRule type="cellIs" dxfId="211" priority="47" stopIfTrue="1" operator="equal">
      <formula>#REF!</formula>
    </cfRule>
  </conditionalFormatting>
  <conditionalFormatting sqref="AI15:AK15">
    <cfRule type="cellIs" dxfId="210" priority="46" stopIfTrue="1" operator="equal">
      <formula>#REF!</formula>
    </cfRule>
  </conditionalFormatting>
  <conditionalFormatting sqref="AH15">
    <cfRule type="cellIs" dxfId="209" priority="45" stopIfTrue="1" operator="equal">
      <formula>#REF!</formula>
    </cfRule>
  </conditionalFormatting>
  <conditionalFormatting sqref="J16:L16">
    <cfRule type="cellIs" dxfId="208" priority="44" stopIfTrue="1" operator="equal">
      <formula>#REF!</formula>
    </cfRule>
  </conditionalFormatting>
  <conditionalFormatting sqref="I16">
    <cfRule type="cellIs" dxfId="207" priority="43" stopIfTrue="1" operator="equal">
      <formula>#REF!</formula>
    </cfRule>
  </conditionalFormatting>
  <conditionalFormatting sqref="O16:Q16">
    <cfRule type="cellIs" dxfId="206" priority="42" stopIfTrue="1" operator="equal">
      <formula>#REF!</formula>
    </cfRule>
  </conditionalFormatting>
  <conditionalFormatting sqref="N16">
    <cfRule type="cellIs" dxfId="205" priority="41" stopIfTrue="1" operator="equal">
      <formula>#REF!</formula>
    </cfRule>
  </conditionalFormatting>
  <conditionalFormatting sqref="T16:V16">
    <cfRule type="cellIs" dxfId="204" priority="40" stopIfTrue="1" operator="equal">
      <formula>#REF!</formula>
    </cfRule>
  </conditionalFormatting>
  <conditionalFormatting sqref="S16">
    <cfRule type="cellIs" dxfId="203" priority="39" stopIfTrue="1" operator="equal">
      <formula>#REF!</formula>
    </cfRule>
  </conditionalFormatting>
  <conditionalFormatting sqref="AD16:AF16">
    <cfRule type="cellIs" dxfId="202" priority="38" stopIfTrue="1" operator="equal">
      <formula>#REF!</formula>
    </cfRule>
  </conditionalFormatting>
  <conditionalFormatting sqref="AC16">
    <cfRule type="cellIs" dxfId="201" priority="37" stopIfTrue="1" operator="equal">
      <formula>#REF!</formula>
    </cfRule>
  </conditionalFormatting>
  <conditionalFormatting sqref="S10">
    <cfRule type="cellIs" dxfId="200" priority="36" stopIfTrue="1" operator="equal">
      <formula>#REF!</formula>
    </cfRule>
  </conditionalFormatting>
  <conditionalFormatting sqref="V10">
    <cfRule type="cellIs" dxfId="199" priority="35" stopIfTrue="1" operator="equal">
      <formula>#REF!</formula>
    </cfRule>
  </conditionalFormatting>
  <conditionalFormatting sqref="T10:U10">
    <cfRule type="cellIs" dxfId="198" priority="34" stopIfTrue="1" operator="equal">
      <formula>#REF!</formula>
    </cfRule>
  </conditionalFormatting>
  <conditionalFormatting sqref="AC11">
    <cfRule type="cellIs" dxfId="197" priority="33" stopIfTrue="1" operator="equal">
      <formula>#REF!</formula>
    </cfRule>
  </conditionalFormatting>
  <conditionalFormatting sqref="AF11">
    <cfRule type="cellIs" dxfId="196" priority="32" stopIfTrue="1" operator="equal">
      <formula>#REF!</formula>
    </cfRule>
  </conditionalFormatting>
  <conditionalFormatting sqref="AD11:AE11">
    <cfRule type="cellIs" dxfId="195" priority="31" stopIfTrue="1" operator="equal">
      <formula>#REF!</formula>
    </cfRule>
  </conditionalFormatting>
  <conditionalFormatting sqref="V38">
    <cfRule type="cellIs" dxfId="194" priority="30" stopIfTrue="1" operator="equal">
      <formula>#REF!</formula>
    </cfRule>
  </conditionalFormatting>
  <conditionalFormatting sqref="S37">
    <cfRule type="cellIs" dxfId="193" priority="29" stopIfTrue="1" operator="equal">
      <formula>#REF!</formula>
    </cfRule>
  </conditionalFormatting>
  <conditionalFormatting sqref="V37">
    <cfRule type="cellIs" dxfId="192" priority="28" stopIfTrue="1" operator="equal">
      <formula>#REF!</formula>
    </cfRule>
  </conditionalFormatting>
  <conditionalFormatting sqref="X31:AA31">
    <cfRule type="cellIs" dxfId="191" priority="27" stopIfTrue="1" operator="equal">
      <formula>#REF!</formula>
    </cfRule>
  </conditionalFormatting>
  <conditionalFormatting sqref="AH32">
    <cfRule type="cellIs" dxfId="190" priority="26" stopIfTrue="1" operator="equal">
      <formula>#REF!</formula>
    </cfRule>
  </conditionalFormatting>
  <conditionalFormatting sqref="I17">
    <cfRule type="cellIs" dxfId="189" priority="25" stopIfTrue="1" operator="equal">
      <formula>#REF!</formula>
    </cfRule>
  </conditionalFormatting>
  <conditionalFormatting sqref="L17">
    <cfRule type="cellIs" dxfId="188" priority="24" stopIfTrue="1" operator="equal">
      <formula>#REF!</formula>
    </cfRule>
  </conditionalFormatting>
  <conditionalFormatting sqref="J17:K17">
    <cfRule type="cellIs" dxfId="187" priority="23" stopIfTrue="1" operator="equal">
      <formula>#REF!</formula>
    </cfRule>
  </conditionalFormatting>
  <conditionalFormatting sqref="O17:Q17">
    <cfRule type="cellIs" dxfId="186" priority="22" stopIfTrue="1" operator="equal">
      <formula>#REF!</formula>
    </cfRule>
  </conditionalFormatting>
  <conditionalFormatting sqref="N17">
    <cfRule type="cellIs" dxfId="185" priority="21" stopIfTrue="1" operator="equal">
      <formula>#REF!</formula>
    </cfRule>
  </conditionalFormatting>
  <conditionalFormatting sqref="T17:V17">
    <cfRule type="cellIs" dxfId="184" priority="20" stopIfTrue="1" operator="equal">
      <formula>#REF!</formula>
    </cfRule>
  </conditionalFormatting>
  <conditionalFormatting sqref="S17">
    <cfRule type="cellIs" dxfId="183" priority="19" stopIfTrue="1" operator="equal">
      <formula>#REF!</formula>
    </cfRule>
  </conditionalFormatting>
  <conditionalFormatting sqref="AD17:AF17">
    <cfRule type="cellIs" dxfId="182" priority="18" stopIfTrue="1" operator="equal">
      <formula>#REF!</formula>
    </cfRule>
  </conditionalFormatting>
  <conditionalFormatting sqref="AC17">
    <cfRule type="cellIs" dxfId="181" priority="17" stopIfTrue="1" operator="equal">
      <formula>#REF!</formula>
    </cfRule>
  </conditionalFormatting>
  <conditionalFormatting sqref="D28:G28">
    <cfRule type="cellIs" dxfId="180" priority="16" stopIfTrue="1" operator="equal">
      <formula>#REF!</formula>
    </cfRule>
  </conditionalFormatting>
  <conditionalFormatting sqref="D29:G29">
    <cfRule type="cellIs" dxfId="179" priority="15" stopIfTrue="1" operator="equal">
      <formula>#REF!</formula>
    </cfRule>
  </conditionalFormatting>
  <conditionalFormatting sqref="D33:G33">
    <cfRule type="cellIs" dxfId="178" priority="14" stopIfTrue="1" operator="equal">
      <formula>#REF!</formula>
    </cfRule>
  </conditionalFormatting>
  <conditionalFormatting sqref="D35:G35">
    <cfRule type="cellIs" dxfId="177" priority="13" stopIfTrue="1" operator="equal">
      <formula>#REF!</formula>
    </cfRule>
  </conditionalFormatting>
  <conditionalFormatting sqref="I27:L35">
    <cfRule type="cellIs" dxfId="176" priority="12" stopIfTrue="1" operator="equal">
      <formula>#REF!</formula>
    </cfRule>
  </conditionalFormatting>
  <conditionalFormatting sqref="N27:Q35">
    <cfRule type="cellIs" dxfId="175" priority="11" stopIfTrue="1" operator="equal">
      <formula>#REF!</formula>
    </cfRule>
  </conditionalFormatting>
  <conditionalFormatting sqref="S27:V29">
    <cfRule type="cellIs" dxfId="174" priority="10" stopIfTrue="1" operator="equal">
      <formula>#REF!</formula>
    </cfRule>
  </conditionalFormatting>
  <conditionalFormatting sqref="S31:V34">
    <cfRule type="cellIs" dxfId="173" priority="9" stopIfTrue="1" operator="equal">
      <formula>#REF!</formula>
    </cfRule>
  </conditionalFormatting>
  <conditionalFormatting sqref="X27:AA28">
    <cfRule type="cellIs" dxfId="172" priority="8" stopIfTrue="1" operator="equal">
      <formula>#REF!</formula>
    </cfRule>
  </conditionalFormatting>
  <conditionalFormatting sqref="X33:AA33">
    <cfRule type="cellIs" dxfId="171" priority="7" stopIfTrue="1" operator="equal">
      <formula>#REF!</formula>
    </cfRule>
  </conditionalFormatting>
  <conditionalFormatting sqref="X35:AA35">
    <cfRule type="cellIs" dxfId="170" priority="6" stopIfTrue="1" operator="equal">
      <formula>#REF!</formula>
    </cfRule>
  </conditionalFormatting>
  <conditionalFormatting sqref="AC27:AF27">
    <cfRule type="cellIs" dxfId="169" priority="5" stopIfTrue="1" operator="equal">
      <formula>#REF!</formula>
    </cfRule>
  </conditionalFormatting>
  <conditionalFormatting sqref="AC29:AF30">
    <cfRule type="cellIs" dxfId="168" priority="4" stopIfTrue="1" operator="equal">
      <formula>#REF!</formula>
    </cfRule>
  </conditionalFormatting>
  <conditionalFormatting sqref="AC32:AF34">
    <cfRule type="cellIs" dxfId="167" priority="3" stopIfTrue="1" operator="equal">
      <formula>#REF!</formula>
    </cfRule>
  </conditionalFormatting>
  <conditionalFormatting sqref="AH28:AK29">
    <cfRule type="cellIs" dxfId="166" priority="2" stopIfTrue="1" operator="equal">
      <formula>#REF!</formula>
    </cfRule>
  </conditionalFormatting>
  <conditionalFormatting sqref="AH34:AK35">
    <cfRule type="cellIs" dxfId="165" priority="1" stopIfTrue="1" operator="equal">
      <formula>#REF!</formula>
    </cfRule>
  </conditionalFormatting>
  <pageMargins left="1.299212598425197" right="0.51181102362204722" top="0.98425196850393704" bottom="0.78740157480314965" header="0.31496062992125984" footer="0.31496062992125984"/>
  <pageSetup paperSize="9" scale="1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469"/>
  <sheetViews>
    <sheetView showGridLines="0" topLeftCell="A127" zoomScale="40" zoomScaleNormal="40" workbookViewId="0">
      <selection activeCell="E175" sqref="E175"/>
    </sheetView>
  </sheetViews>
  <sheetFormatPr baseColWidth="10" defaultColWidth="9.140625" defaultRowHeight="13.5" x14ac:dyDescent="0.2"/>
  <cols>
    <col min="1" max="1" width="3.28515625" style="131" customWidth="1"/>
    <col min="2" max="2" width="6.7109375" style="3" customWidth="1"/>
    <col min="3" max="3" width="40.85546875" style="3" customWidth="1"/>
    <col min="4" max="7" width="12.7109375" style="3" customWidth="1"/>
    <col min="8" max="8" width="15.7109375" style="3" bestFit="1" customWidth="1"/>
    <col min="9" max="9" width="12.85546875" style="3" customWidth="1"/>
    <col min="10" max="12" width="12.7109375" style="3" customWidth="1"/>
    <col min="13" max="13" width="15.7109375" style="3" customWidth="1"/>
    <col min="14" max="17" width="12.7109375" style="3" customWidth="1"/>
    <col min="18" max="18" width="15.7109375" style="3" bestFit="1" customWidth="1"/>
    <col min="19" max="22" width="12.7109375" style="3" customWidth="1"/>
    <col min="23" max="23" width="15.7109375" style="3" bestFit="1" customWidth="1"/>
    <col min="24" max="27" width="12.7109375" style="3" customWidth="1"/>
    <col min="28" max="28" width="16" style="3" bestFit="1" customWidth="1"/>
    <col min="29" max="32" width="12.7109375" style="3" customWidth="1"/>
    <col min="33" max="33" width="15.7109375" style="3" bestFit="1" customWidth="1"/>
    <col min="34" max="37" width="12.7109375" style="3" customWidth="1"/>
    <col min="38" max="38" width="15.7109375" style="3" bestFit="1" customWidth="1"/>
    <col min="39" max="39" width="20.5703125" style="3" bestFit="1" customWidth="1"/>
    <col min="40" max="40" width="5.140625" style="3" customWidth="1"/>
    <col min="41" max="41" width="21.28515625" style="89" customWidth="1"/>
    <col min="42" max="42" width="18.85546875" style="89" customWidth="1"/>
    <col min="43" max="43" width="9.140625" style="109"/>
    <col min="44" max="44" width="22.7109375" style="109" bestFit="1" customWidth="1"/>
    <col min="45" max="84" width="9.140625" style="109"/>
    <col min="85" max="257" width="9.140625" style="3"/>
    <col min="258" max="258" width="6.7109375" style="3" customWidth="1"/>
    <col min="259" max="259" width="40.85546875" style="3" customWidth="1"/>
    <col min="260" max="263" width="12.7109375" style="3" customWidth="1"/>
    <col min="264" max="264" width="15.7109375" style="3" bestFit="1" customWidth="1"/>
    <col min="265" max="265" width="12.85546875" style="3" customWidth="1"/>
    <col min="266" max="268" width="12.7109375" style="3" customWidth="1"/>
    <col min="269" max="269" width="15.7109375" style="3" customWidth="1"/>
    <col min="270" max="273" width="12.7109375" style="3" customWidth="1"/>
    <col min="274" max="274" width="15.7109375" style="3" bestFit="1" customWidth="1"/>
    <col min="275" max="278" width="12.7109375" style="3" customWidth="1"/>
    <col min="279" max="279" width="15.7109375" style="3" bestFit="1" customWidth="1"/>
    <col min="280" max="283" width="12.7109375" style="3" customWidth="1"/>
    <col min="284" max="284" width="16" style="3" bestFit="1" customWidth="1"/>
    <col min="285" max="288" width="12.7109375" style="3" customWidth="1"/>
    <col min="289" max="289" width="15.7109375" style="3" bestFit="1" customWidth="1"/>
    <col min="290" max="293" width="12.7109375" style="3" customWidth="1"/>
    <col min="294" max="294" width="15.7109375" style="3" bestFit="1" customWidth="1"/>
    <col min="295" max="295" width="20.5703125" style="3" bestFit="1" customWidth="1"/>
    <col min="296" max="296" width="5.140625" style="3" customWidth="1"/>
    <col min="297" max="297" width="21.28515625" style="3" customWidth="1"/>
    <col min="298" max="298" width="18.85546875" style="3" customWidth="1"/>
    <col min="299" max="299" width="9.140625" style="3"/>
    <col min="300" max="300" width="22.7109375" style="3" bestFit="1" customWidth="1"/>
    <col min="301" max="513" width="9.140625" style="3"/>
    <col min="514" max="514" width="6.7109375" style="3" customWidth="1"/>
    <col min="515" max="515" width="40.85546875" style="3" customWidth="1"/>
    <col min="516" max="519" width="12.7109375" style="3" customWidth="1"/>
    <col min="520" max="520" width="15.7109375" style="3" bestFit="1" customWidth="1"/>
    <col min="521" max="521" width="12.85546875" style="3" customWidth="1"/>
    <col min="522" max="524" width="12.7109375" style="3" customWidth="1"/>
    <col min="525" max="525" width="15.7109375" style="3" customWidth="1"/>
    <col min="526" max="529" width="12.7109375" style="3" customWidth="1"/>
    <col min="530" max="530" width="15.7109375" style="3" bestFit="1" customWidth="1"/>
    <col min="531" max="534" width="12.7109375" style="3" customWidth="1"/>
    <col min="535" max="535" width="15.7109375" style="3" bestFit="1" customWidth="1"/>
    <col min="536" max="539" width="12.7109375" style="3" customWidth="1"/>
    <col min="540" max="540" width="16" style="3" bestFit="1" customWidth="1"/>
    <col min="541" max="544" width="12.7109375" style="3" customWidth="1"/>
    <col min="545" max="545" width="15.7109375" style="3" bestFit="1" customWidth="1"/>
    <col min="546" max="549" width="12.7109375" style="3" customWidth="1"/>
    <col min="550" max="550" width="15.7109375" style="3" bestFit="1" customWidth="1"/>
    <col min="551" max="551" width="20.5703125" style="3" bestFit="1" customWidth="1"/>
    <col min="552" max="552" width="5.140625" style="3" customWidth="1"/>
    <col min="553" max="553" width="21.28515625" style="3" customWidth="1"/>
    <col min="554" max="554" width="18.85546875" style="3" customWidth="1"/>
    <col min="555" max="555" width="9.140625" style="3"/>
    <col min="556" max="556" width="22.7109375" style="3" bestFit="1" customWidth="1"/>
    <col min="557" max="769" width="9.140625" style="3"/>
    <col min="770" max="770" width="6.7109375" style="3" customWidth="1"/>
    <col min="771" max="771" width="40.85546875" style="3" customWidth="1"/>
    <col min="772" max="775" width="12.7109375" style="3" customWidth="1"/>
    <col min="776" max="776" width="15.7109375" style="3" bestFit="1" customWidth="1"/>
    <col min="777" max="777" width="12.85546875" style="3" customWidth="1"/>
    <col min="778" max="780" width="12.7109375" style="3" customWidth="1"/>
    <col min="781" max="781" width="15.7109375" style="3" customWidth="1"/>
    <col min="782" max="785" width="12.7109375" style="3" customWidth="1"/>
    <col min="786" max="786" width="15.7109375" style="3" bestFit="1" customWidth="1"/>
    <col min="787" max="790" width="12.7109375" style="3" customWidth="1"/>
    <col min="791" max="791" width="15.7109375" style="3" bestFit="1" customWidth="1"/>
    <col min="792" max="795" width="12.7109375" style="3" customWidth="1"/>
    <col min="796" max="796" width="16" style="3" bestFit="1" customWidth="1"/>
    <col min="797" max="800" width="12.7109375" style="3" customWidth="1"/>
    <col min="801" max="801" width="15.7109375" style="3" bestFit="1" customWidth="1"/>
    <col min="802" max="805" width="12.7109375" style="3" customWidth="1"/>
    <col min="806" max="806" width="15.7109375" style="3" bestFit="1" customWidth="1"/>
    <col min="807" max="807" width="20.5703125" style="3" bestFit="1" customWidth="1"/>
    <col min="808" max="808" width="5.140625" style="3" customWidth="1"/>
    <col min="809" max="809" width="21.28515625" style="3" customWidth="1"/>
    <col min="810" max="810" width="18.85546875" style="3" customWidth="1"/>
    <col min="811" max="811" width="9.140625" style="3"/>
    <col min="812" max="812" width="22.7109375" style="3" bestFit="1" customWidth="1"/>
    <col min="813" max="1025" width="9.140625" style="3"/>
    <col min="1026" max="1026" width="6.7109375" style="3" customWidth="1"/>
    <col min="1027" max="1027" width="40.85546875" style="3" customWidth="1"/>
    <col min="1028" max="1031" width="12.7109375" style="3" customWidth="1"/>
    <col min="1032" max="1032" width="15.7109375" style="3" bestFit="1" customWidth="1"/>
    <col min="1033" max="1033" width="12.85546875" style="3" customWidth="1"/>
    <col min="1034" max="1036" width="12.7109375" style="3" customWidth="1"/>
    <col min="1037" max="1037" width="15.7109375" style="3" customWidth="1"/>
    <col min="1038" max="1041" width="12.7109375" style="3" customWidth="1"/>
    <col min="1042" max="1042" width="15.7109375" style="3" bestFit="1" customWidth="1"/>
    <col min="1043" max="1046" width="12.7109375" style="3" customWidth="1"/>
    <col min="1047" max="1047" width="15.7109375" style="3" bestFit="1" customWidth="1"/>
    <col min="1048" max="1051" width="12.7109375" style="3" customWidth="1"/>
    <col min="1052" max="1052" width="16" style="3" bestFit="1" customWidth="1"/>
    <col min="1053" max="1056" width="12.7109375" style="3" customWidth="1"/>
    <col min="1057" max="1057" width="15.7109375" style="3" bestFit="1" customWidth="1"/>
    <col min="1058" max="1061" width="12.7109375" style="3" customWidth="1"/>
    <col min="1062" max="1062" width="15.7109375" style="3" bestFit="1" customWidth="1"/>
    <col min="1063" max="1063" width="20.5703125" style="3" bestFit="1" customWidth="1"/>
    <col min="1064" max="1064" width="5.140625" style="3" customWidth="1"/>
    <col min="1065" max="1065" width="21.28515625" style="3" customWidth="1"/>
    <col min="1066" max="1066" width="18.85546875" style="3" customWidth="1"/>
    <col min="1067" max="1067" width="9.140625" style="3"/>
    <col min="1068" max="1068" width="22.7109375" style="3" bestFit="1" customWidth="1"/>
    <col min="1069" max="1281" width="9.140625" style="3"/>
    <col min="1282" max="1282" width="6.7109375" style="3" customWidth="1"/>
    <col min="1283" max="1283" width="40.85546875" style="3" customWidth="1"/>
    <col min="1284" max="1287" width="12.7109375" style="3" customWidth="1"/>
    <col min="1288" max="1288" width="15.7109375" style="3" bestFit="1" customWidth="1"/>
    <col min="1289" max="1289" width="12.85546875" style="3" customWidth="1"/>
    <col min="1290" max="1292" width="12.7109375" style="3" customWidth="1"/>
    <col min="1293" max="1293" width="15.7109375" style="3" customWidth="1"/>
    <col min="1294" max="1297" width="12.7109375" style="3" customWidth="1"/>
    <col min="1298" max="1298" width="15.7109375" style="3" bestFit="1" customWidth="1"/>
    <col min="1299" max="1302" width="12.7109375" style="3" customWidth="1"/>
    <col min="1303" max="1303" width="15.7109375" style="3" bestFit="1" customWidth="1"/>
    <col min="1304" max="1307" width="12.7109375" style="3" customWidth="1"/>
    <col min="1308" max="1308" width="16" style="3" bestFit="1" customWidth="1"/>
    <col min="1309" max="1312" width="12.7109375" style="3" customWidth="1"/>
    <col min="1313" max="1313" width="15.7109375" style="3" bestFit="1" customWidth="1"/>
    <col min="1314" max="1317" width="12.7109375" style="3" customWidth="1"/>
    <col min="1318" max="1318" width="15.7109375" style="3" bestFit="1" customWidth="1"/>
    <col min="1319" max="1319" width="20.5703125" style="3" bestFit="1" customWidth="1"/>
    <col min="1320" max="1320" width="5.140625" style="3" customWidth="1"/>
    <col min="1321" max="1321" width="21.28515625" style="3" customWidth="1"/>
    <col min="1322" max="1322" width="18.85546875" style="3" customWidth="1"/>
    <col min="1323" max="1323" width="9.140625" style="3"/>
    <col min="1324" max="1324" width="22.7109375" style="3" bestFit="1" customWidth="1"/>
    <col min="1325" max="1537" width="9.140625" style="3"/>
    <col min="1538" max="1538" width="6.7109375" style="3" customWidth="1"/>
    <col min="1539" max="1539" width="40.85546875" style="3" customWidth="1"/>
    <col min="1540" max="1543" width="12.7109375" style="3" customWidth="1"/>
    <col min="1544" max="1544" width="15.7109375" style="3" bestFit="1" customWidth="1"/>
    <col min="1545" max="1545" width="12.85546875" style="3" customWidth="1"/>
    <col min="1546" max="1548" width="12.7109375" style="3" customWidth="1"/>
    <col min="1549" max="1549" width="15.7109375" style="3" customWidth="1"/>
    <col min="1550" max="1553" width="12.7109375" style="3" customWidth="1"/>
    <col min="1554" max="1554" width="15.7109375" style="3" bestFit="1" customWidth="1"/>
    <col min="1555" max="1558" width="12.7109375" style="3" customWidth="1"/>
    <col min="1559" max="1559" width="15.7109375" style="3" bestFit="1" customWidth="1"/>
    <col min="1560" max="1563" width="12.7109375" style="3" customWidth="1"/>
    <col min="1564" max="1564" width="16" style="3" bestFit="1" customWidth="1"/>
    <col min="1565" max="1568" width="12.7109375" style="3" customWidth="1"/>
    <col min="1569" max="1569" width="15.7109375" style="3" bestFit="1" customWidth="1"/>
    <col min="1570" max="1573" width="12.7109375" style="3" customWidth="1"/>
    <col min="1574" max="1574" width="15.7109375" style="3" bestFit="1" customWidth="1"/>
    <col min="1575" max="1575" width="20.5703125" style="3" bestFit="1" customWidth="1"/>
    <col min="1576" max="1576" width="5.140625" style="3" customWidth="1"/>
    <col min="1577" max="1577" width="21.28515625" style="3" customWidth="1"/>
    <col min="1578" max="1578" width="18.85546875" style="3" customWidth="1"/>
    <col min="1579" max="1579" width="9.140625" style="3"/>
    <col min="1580" max="1580" width="22.7109375" style="3" bestFit="1" customWidth="1"/>
    <col min="1581" max="1793" width="9.140625" style="3"/>
    <col min="1794" max="1794" width="6.7109375" style="3" customWidth="1"/>
    <col min="1795" max="1795" width="40.85546875" style="3" customWidth="1"/>
    <col min="1796" max="1799" width="12.7109375" style="3" customWidth="1"/>
    <col min="1800" max="1800" width="15.7109375" style="3" bestFit="1" customWidth="1"/>
    <col min="1801" max="1801" width="12.85546875" style="3" customWidth="1"/>
    <col min="1802" max="1804" width="12.7109375" style="3" customWidth="1"/>
    <col min="1805" max="1805" width="15.7109375" style="3" customWidth="1"/>
    <col min="1806" max="1809" width="12.7109375" style="3" customWidth="1"/>
    <col min="1810" max="1810" width="15.7109375" style="3" bestFit="1" customWidth="1"/>
    <col min="1811" max="1814" width="12.7109375" style="3" customWidth="1"/>
    <col min="1815" max="1815" width="15.7109375" style="3" bestFit="1" customWidth="1"/>
    <col min="1816" max="1819" width="12.7109375" style="3" customWidth="1"/>
    <col min="1820" max="1820" width="16" style="3" bestFit="1" customWidth="1"/>
    <col min="1821" max="1824" width="12.7109375" style="3" customWidth="1"/>
    <col min="1825" max="1825" width="15.7109375" style="3" bestFit="1" customWidth="1"/>
    <col min="1826" max="1829" width="12.7109375" style="3" customWidth="1"/>
    <col min="1830" max="1830" width="15.7109375" style="3" bestFit="1" customWidth="1"/>
    <col min="1831" max="1831" width="20.5703125" style="3" bestFit="1" customWidth="1"/>
    <col min="1832" max="1832" width="5.140625" style="3" customWidth="1"/>
    <col min="1833" max="1833" width="21.28515625" style="3" customWidth="1"/>
    <col min="1834" max="1834" width="18.85546875" style="3" customWidth="1"/>
    <col min="1835" max="1835" width="9.140625" style="3"/>
    <col min="1836" max="1836" width="22.7109375" style="3" bestFit="1" customWidth="1"/>
    <col min="1837" max="2049" width="9.140625" style="3"/>
    <col min="2050" max="2050" width="6.7109375" style="3" customWidth="1"/>
    <col min="2051" max="2051" width="40.85546875" style="3" customWidth="1"/>
    <col min="2052" max="2055" width="12.7109375" style="3" customWidth="1"/>
    <col min="2056" max="2056" width="15.7109375" style="3" bestFit="1" customWidth="1"/>
    <col min="2057" max="2057" width="12.85546875" style="3" customWidth="1"/>
    <col min="2058" max="2060" width="12.7109375" style="3" customWidth="1"/>
    <col min="2061" max="2061" width="15.7109375" style="3" customWidth="1"/>
    <col min="2062" max="2065" width="12.7109375" style="3" customWidth="1"/>
    <col min="2066" max="2066" width="15.7109375" style="3" bestFit="1" customWidth="1"/>
    <col min="2067" max="2070" width="12.7109375" style="3" customWidth="1"/>
    <col min="2071" max="2071" width="15.7109375" style="3" bestFit="1" customWidth="1"/>
    <col min="2072" max="2075" width="12.7109375" style="3" customWidth="1"/>
    <col min="2076" max="2076" width="16" style="3" bestFit="1" customWidth="1"/>
    <col min="2077" max="2080" width="12.7109375" style="3" customWidth="1"/>
    <col min="2081" max="2081" width="15.7109375" style="3" bestFit="1" customWidth="1"/>
    <col min="2082" max="2085" width="12.7109375" style="3" customWidth="1"/>
    <col min="2086" max="2086" width="15.7109375" style="3" bestFit="1" customWidth="1"/>
    <col min="2087" max="2087" width="20.5703125" style="3" bestFit="1" customWidth="1"/>
    <col min="2088" max="2088" width="5.140625" style="3" customWidth="1"/>
    <col min="2089" max="2089" width="21.28515625" style="3" customWidth="1"/>
    <col min="2090" max="2090" width="18.85546875" style="3" customWidth="1"/>
    <col min="2091" max="2091" width="9.140625" style="3"/>
    <col min="2092" max="2092" width="22.7109375" style="3" bestFit="1" customWidth="1"/>
    <col min="2093" max="2305" width="9.140625" style="3"/>
    <col min="2306" max="2306" width="6.7109375" style="3" customWidth="1"/>
    <col min="2307" max="2307" width="40.85546875" style="3" customWidth="1"/>
    <col min="2308" max="2311" width="12.7109375" style="3" customWidth="1"/>
    <col min="2312" max="2312" width="15.7109375" style="3" bestFit="1" customWidth="1"/>
    <col min="2313" max="2313" width="12.85546875" style="3" customWidth="1"/>
    <col min="2314" max="2316" width="12.7109375" style="3" customWidth="1"/>
    <col min="2317" max="2317" width="15.7109375" style="3" customWidth="1"/>
    <col min="2318" max="2321" width="12.7109375" style="3" customWidth="1"/>
    <col min="2322" max="2322" width="15.7109375" style="3" bestFit="1" customWidth="1"/>
    <col min="2323" max="2326" width="12.7109375" style="3" customWidth="1"/>
    <col min="2327" max="2327" width="15.7109375" style="3" bestFit="1" customWidth="1"/>
    <col min="2328" max="2331" width="12.7109375" style="3" customWidth="1"/>
    <col min="2332" max="2332" width="16" style="3" bestFit="1" customWidth="1"/>
    <col min="2333" max="2336" width="12.7109375" style="3" customWidth="1"/>
    <col min="2337" max="2337" width="15.7109375" style="3" bestFit="1" customWidth="1"/>
    <col min="2338" max="2341" width="12.7109375" style="3" customWidth="1"/>
    <col min="2342" max="2342" width="15.7109375" style="3" bestFit="1" customWidth="1"/>
    <col min="2343" max="2343" width="20.5703125" style="3" bestFit="1" customWidth="1"/>
    <col min="2344" max="2344" width="5.140625" style="3" customWidth="1"/>
    <col min="2345" max="2345" width="21.28515625" style="3" customWidth="1"/>
    <col min="2346" max="2346" width="18.85546875" style="3" customWidth="1"/>
    <col min="2347" max="2347" width="9.140625" style="3"/>
    <col min="2348" max="2348" width="22.7109375" style="3" bestFit="1" customWidth="1"/>
    <col min="2349" max="2561" width="9.140625" style="3"/>
    <col min="2562" max="2562" width="6.7109375" style="3" customWidth="1"/>
    <col min="2563" max="2563" width="40.85546875" style="3" customWidth="1"/>
    <col min="2564" max="2567" width="12.7109375" style="3" customWidth="1"/>
    <col min="2568" max="2568" width="15.7109375" style="3" bestFit="1" customWidth="1"/>
    <col min="2569" max="2569" width="12.85546875" style="3" customWidth="1"/>
    <col min="2570" max="2572" width="12.7109375" style="3" customWidth="1"/>
    <col min="2573" max="2573" width="15.7109375" style="3" customWidth="1"/>
    <col min="2574" max="2577" width="12.7109375" style="3" customWidth="1"/>
    <col min="2578" max="2578" width="15.7109375" style="3" bestFit="1" customWidth="1"/>
    <col min="2579" max="2582" width="12.7109375" style="3" customWidth="1"/>
    <col min="2583" max="2583" width="15.7109375" style="3" bestFit="1" customWidth="1"/>
    <col min="2584" max="2587" width="12.7109375" style="3" customWidth="1"/>
    <col min="2588" max="2588" width="16" style="3" bestFit="1" customWidth="1"/>
    <col min="2589" max="2592" width="12.7109375" style="3" customWidth="1"/>
    <col min="2593" max="2593" width="15.7109375" style="3" bestFit="1" customWidth="1"/>
    <col min="2594" max="2597" width="12.7109375" style="3" customWidth="1"/>
    <col min="2598" max="2598" width="15.7109375" style="3" bestFit="1" customWidth="1"/>
    <col min="2599" max="2599" width="20.5703125" style="3" bestFit="1" customWidth="1"/>
    <col min="2600" max="2600" width="5.140625" style="3" customWidth="1"/>
    <col min="2601" max="2601" width="21.28515625" style="3" customWidth="1"/>
    <col min="2602" max="2602" width="18.85546875" style="3" customWidth="1"/>
    <col min="2603" max="2603" width="9.140625" style="3"/>
    <col min="2604" max="2604" width="22.7109375" style="3" bestFit="1" customWidth="1"/>
    <col min="2605" max="2817" width="9.140625" style="3"/>
    <col min="2818" max="2818" width="6.7109375" style="3" customWidth="1"/>
    <col min="2819" max="2819" width="40.85546875" style="3" customWidth="1"/>
    <col min="2820" max="2823" width="12.7109375" style="3" customWidth="1"/>
    <col min="2824" max="2824" width="15.7109375" style="3" bestFit="1" customWidth="1"/>
    <col min="2825" max="2825" width="12.85546875" style="3" customWidth="1"/>
    <col min="2826" max="2828" width="12.7109375" style="3" customWidth="1"/>
    <col min="2829" max="2829" width="15.7109375" style="3" customWidth="1"/>
    <col min="2830" max="2833" width="12.7109375" style="3" customWidth="1"/>
    <col min="2834" max="2834" width="15.7109375" style="3" bestFit="1" customWidth="1"/>
    <col min="2835" max="2838" width="12.7109375" style="3" customWidth="1"/>
    <col min="2839" max="2839" width="15.7109375" style="3" bestFit="1" customWidth="1"/>
    <col min="2840" max="2843" width="12.7109375" style="3" customWidth="1"/>
    <col min="2844" max="2844" width="16" style="3" bestFit="1" customWidth="1"/>
    <col min="2845" max="2848" width="12.7109375" style="3" customWidth="1"/>
    <col min="2849" max="2849" width="15.7109375" style="3" bestFit="1" customWidth="1"/>
    <col min="2850" max="2853" width="12.7109375" style="3" customWidth="1"/>
    <col min="2854" max="2854" width="15.7109375" style="3" bestFit="1" customWidth="1"/>
    <col min="2855" max="2855" width="20.5703125" style="3" bestFit="1" customWidth="1"/>
    <col min="2856" max="2856" width="5.140625" style="3" customWidth="1"/>
    <col min="2857" max="2857" width="21.28515625" style="3" customWidth="1"/>
    <col min="2858" max="2858" width="18.85546875" style="3" customWidth="1"/>
    <col min="2859" max="2859" width="9.140625" style="3"/>
    <col min="2860" max="2860" width="22.7109375" style="3" bestFit="1" customWidth="1"/>
    <col min="2861" max="3073" width="9.140625" style="3"/>
    <col min="3074" max="3074" width="6.7109375" style="3" customWidth="1"/>
    <col min="3075" max="3075" width="40.85546875" style="3" customWidth="1"/>
    <col min="3076" max="3079" width="12.7109375" style="3" customWidth="1"/>
    <col min="3080" max="3080" width="15.7109375" style="3" bestFit="1" customWidth="1"/>
    <col min="3081" max="3081" width="12.85546875" style="3" customWidth="1"/>
    <col min="3082" max="3084" width="12.7109375" style="3" customWidth="1"/>
    <col min="3085" max="3085" width="15.7109375" style="3" customWidth="1"/>
    <col min="3086" max="3089" width="12.7109375" style="3" customWidth="1"/>
    <col min="3090" max="3090" width="15.7109375" style="3" bestFit="1" customWidth="1"/>
    <col min="3091" max="3094" width="12.7109375" style="3" customWidth="1"/>
    <col min="3095" max="3095" width="15.7109375" style="3" bestFit="1" customWidth="1"/>
    <col min="3096" max="3099" width="12.7109375" style="3" customWidth="1"/>
    <col min="3100" max="3100" width="16" style="3" bestFit="1" customWidth="1"/>
    <col min="3101" max="3104" width="12.7109375" style="3" customWidth="1"/>
    <col min="3105" max="3105" width="15.7109375" style="3" bestFit="1" customWidth="1"/>
    <col min="3106" max="3109" width="12.7109375" style="3" customWidth="1"/>
    <col min="3110" max="3110" width="15.7109375" style="3" bestFit="1" customWidth="1"/>
    <col min="3111" max="3111" width="20.5703125" style="3" bestFit="1" customWidth="1"/>
    <col min="3112" max="3112" width="5.140625" style="3" customWidth="1"/>
    <col min="3113" max="3113" width="21.28515625" style="3" customWidth="1"/>
    <col min="3114" max="3114" width="18.85546875" style="3" customWidth="1"/>
    <col min="3115" max="3115" width="9.140625" style="3"/>
    <col min="3116" max="3116" width="22.7109375" style="3" bestFit="1" customWidth="1"/>
    <col min="3117" max="3329" width="9.140625" style="3"/>
    <col min="3330" max="3330" width="6.7109375" style="3" customWidth="1"/>
    <col min="3331" max="3331" width="40.85546875" style="3" customWidth="1"/>
    <col min="3332" max="3335" width="12.7109375" style="3" customWidth="1"/>
    <col min="3336" max="3336" width="15.7109375" style="3" bestFit="1" customWidth="1"/>
    <col min="3337" max="3337" width="12.85546875" style="3" customWidth="1"/>
    <col min="3338" max="3340" width="12.7109375" style="3" customWidth="1"/>
    <col min="3341" max="3341" width="15.7109375" style="3" customWidth="1"/>
    <col min="3342" max="3345" width="12.7109375" style="3" customWidth="1"/>
    <col min="3346" max="3346" width="15.7109375" style="3" bestFit="1" customWidth="1"/>
    <col min="3347" max="3350" width="12.7109375" style="3" customWidth="1"/>
    <col min="3351" max="3351" width="15.7109375" style="3" bestFit="1" customWidth="1"/>
    <col min="3352" max="3355" width="12.7109375" style="3" customWidth="1"/>
    <col min="3356" max="3356" width="16" style="3" bestFit="1" customWidth="1"/>
    <col min="3357" max="3360" width="12.7109375" style="3" customWidth="1"/>
    <col min="3361" max="3361" width="15.7109375" style="3" bestFit="1" customWidth="1"/>
    <col min="3362" max="3365" width="12.7109375" style="3" customWidth="1"/>
    <col min="3366" max="3366" width="15.7109375" style="3" bestFit="1" customWidth="1"/>
    <col min="3367" max="3367" width="20.5703125" style="3" bestFit="1" customWidth="1"/>
    <col min="3368" max="3368" width="5.140625" style="3" customWidth="1"/>
    <col min="3369" max="3369" width="21.28515625" style="3" customWidth="1"/>
    <col min="3370" max="3370" width="18.85546875" style="3" customWidth="1"/>
    <col min="3371" max="3371" width="9.140625" style="3"/>
    <col min="3372" max="3372" width="22.7109375" style="3" bestFit="1" customWidth="1"/>
    <col min="3373" max="3585" width="9.140625" style="3"/>
    <col min="3586" max="3586" width="6.7109375" style="3" customWidth="1"/>
    <col min="3587" max="3587" width="40.85546875" style="3" customWidth="1"/>
    <col min="3588" max="3591" width="12.7109375" style="3" customWidth="1"/>
    <col min="3592" max="3592" width="15.7109375" style="3" bestFit="1" customWidth="1"/>
    <col min="3593" max="3593" width="12.85546875" style="3" customWidth="1"/>
    <col min="3594" max="3596" width="12.7109375" style="3" customWidth="1"/>
    <col min="3597" max="3597" width="15.7109375" style="3" customWidth="1"/>
    <col min="3598" max="3601" width="12.7109375" style="3" customWidth="1"/>
    <col min="3602" max="3602" width="15.7109375" style="3" bestFit="1" customWidth="1"/>
    <col min="3603" max="3606" width="12.7109375" style="3" customWidth="1"/>
    <col min="3607" max="3607" width="15.7109375" style="3" bestFit="1" customWidth="1"/>
    <col min="3608" max="3611" width="12.7109375" style="3" customWidth="1"/>
    <col min="3612" max="3612" width="16" style="3" bestFit="1" customWidth="1"/>
    <col min="3613" max="3616" width="12.7109375" style="3" customWidth="1"/>
    <col min="3617" max="3617" width="15.7109375" style="3" bestFit="1" customWidth="1"/>
    <col min="3618" max="3621" width="12.7109375" style="3" customWidth="1"/>
    <col min="3622" max="3622" width="15.7109375" style="3" bestFit="1" customWidth="1"/>
    <col min="3623" max="3623" width="20.5703125" style="3" bestFit="1" customWidth="1"/>
    <col min="3624" max="3624" width="5.140625" style="3" customWidth="1"/>
    <col min="3625" max="3625" width="21.28515625" style="3" customWidth="1"/>
    <col min="3626" max="3626" width="18.85546875" style="3" customWidth="1"/>
    <col min="3627" max="3627" width="9.140625" style="3"/>
    <col min="3628" max="3628" width="22.7109375" style="3" bestFit="1" customWidth="1"/>
    <col min="3629" max="3841" width="9.140625" style="3"/>
    <col min="3842" max="3842" width="6.7109375" style="3" customWidth="1"/>
    <col min="3843" max="3843" width="40.85546875" style="3" customWidth="1"/>
    <col min="3844" max="3847" width="12.7109375" style="3" customWidth="1"/>
    <col min="3848" max="3848" width="15.7109375" style="3" bestFit="1" customWidth="1"/>
    <col min="3849" max="3849" width="12.85546875" style="3" customWidth="1"/>
    <col min="3850" max="3852" width="12.7109375" style="3" customWidth="1"/>
    <col min="3853" max="3853" width="15.7109375" style="3" customWidth="1"/>
    <col min="3854" max="3857" width="12.7109375" style="3" customWidth="1"/>
    <col min="3858" max="3858" width="15.7109375" style="3" bestFit="1" customWidth="1"/>
    <col min="3859" max="3862" width="12.7109375" style="3" customWidth="1"/>
    <col min="3863" max="3863" width="15.7109375" style="3" bestFit="1" customWidth="1"/>
    <col min="3864" max="3867" width="12.7109375" style="3" customWidth="1"/>
    <col min="3868" max="3868" width="16" style="3" bestFit="1" customWidth="1"/>
    <col min="3869" max="3872" width="12.7109375" style="3" customWidth="1"/>
    <col min="3873" max="3873" width="15.7109375" style="3" bestFit="1" customWidth="1"/>
    <col min="3874" max="3877" width="12.7109375" style="3" customWidth="1"/>
    <col min="3878" max="3878" width="15.7109375" style="3" bestFit="1" customWidth="1"/>
    <col min="3879" max="3879" width="20.5703125" style="3" bestFit="1" customWidth="1"/>
    <col min="3880" max="3880" width="5.140625" style="3" customWidth="1"/>
    <col min="3881" max="3881" width="21.28515625" style="3" customWidth="1"/>
    <col min="3882" max="3882" width="18.85546875" style="3" customWidth="1"/>
    <col min="3883" max="3883" width="9.140625" style="3"/>
    <col min="3884" max="3884" width="22.7109375" style="3" bestFit="1" customWidth="1"/>
    <col min="3885" max="4097" width="9.140625" style="3"/>
    <col min="4098" max="4098" width="6.7109375" style="3" customWidth="1"/>
    <col min="4099" max="4099" width="40.85546875" style="3" customWidth="1"/>
    <col min="4100" max="4103" width="12.7109375" style="3" customWidth="1"/>
    <col min="4104" max="4104" width="15.7109375" style="3" bestFit="1" customWidth="1"/>
    <col min="4105" max="4105" width="12.85546875" style="3" customWidth="1"/>
    <col min="4106" max="4108" width="12.7109375" style="3" customWidth="1"/>
    <col min="4109" max="4109" width="15.7109375" style="3" customWidth="1"/>
    <col min="4110" max="4113" width="12.7109375" style="3" customWidth="1"/>
    <col min="4114" max="4114" width="15.7109375" style="3" bestFit="1" customWidth="1"/>
    <col min="4115" max="4118" width="12.7109375" style="3" customWidth="1"/>
    <col min="4119" max="4119" width="15.7109375" style="3" bestFit="1" customWidth="1"/>
    <col min="4120" max="4123" width="12.7109375" style="3" customWidth="1"/>
    <col min="4124" max="4124" width="16" style="3" bestFit="1" customWidth="1"/>
    <col min="4125" max="4128" width="12.7109375" style="3" customWidth="1"/>
    <col min="4129" max="4129" width="15.7109375" style="3" bestFit="1" customWidth="1"/>
    <col min="4130" max="4133" width="12.7109375" style="3" customWidth="1"/>
    <col min="4134" max="4134" width="15.7109375" style="3" bestFit="1" customWidth="1"/>
    <col min="4135" max="4135" width="20.5703125" style="3" bestFit="1" customWidth="1"/>
    <col min="4136" max="4136" width="5.140625" style="3" customWidth="1"/>
    <col min="4137" max="4137" width="21.28515625" style="3" customWidth="1"/>
    <col min="4138" max="4138" width="18.85546875" style="3" customWidth="1"/>
    <col min="4139" max="4139" width="9.140625" style="3"/>
    <col min="4140" max="4140" width="22.7109375" style="3" bestFit="1" customWidth="1"/>
    <col min="4141" max="4353" width="9.140625" style="3"/>
    <col min="4354" max="4354" width="6.7109375" style="3" customWidth="1"/>
    <col min="4355" max="4355" width="40.85546875" style="3" customWidth="1"/>
    <col min="4356" max="4359" width="12.7109375" style="3" customWidth="1"/>
    <col min="4360" max="4360" width="15.7109375" style="3" bestFit="1" customWidth="1"/>
    <col min="4361" max="4361" width="12.85546875" style="3" customWidth="1"/>
    <col min="4362" max="4364" width="12.7109375" style="3" customWidth="1"/>
    <col min="4365" max="4365" width="15.7109375" style="3" customWidth="1"/>
    <col min="4366" max="4369" width="12.7109375" style="3" customWidth="1"/>
    <col min="4370" max="4370" width="15.7109375" style="3" bestFit="1" customWidth="1"/>
    <col min="4371" max="4374" width="12.7109375" style="3" customWidth="1"/>
    <col min="4375" max="4375" width="15.7109375" style="3" bestFit="1" customWidth="1"/>
    <col min="4376" max="4379" width="12.7109375" style="3" customWidth="1"/>
    <col min="4380" max="4380" width="16" style="3" bestFit="1" customWidth="1"/>
    <col min="4381" max="4384" width="12.7109375" style="3" customWidth="1"/>
    <col min="4385" max="4385" width="15.7109375" style="3" bestFit="1" customWidth="1"/>
    <col min="4386" max="4389" width="12.7109375" style="3" customWidth="1"/>
    <col min="4390" max="4390" width="15.7109375" style="3" bestFit="1" customWidth="1"/>
    <col min="4391" max="4391" width="20.5703125" style="3" bestFit="1" customWidth="1"/>
    <col min="4392" max="4392" width="5.140625" style="3" customWidth="1"/>
    <col min="4393" max="4393" width="21.28515625" style="3" customWidth="1"/>
    <col min="4394" max="4394" width="18.85546875" style="3" customWidth="1"/>
    <col min="4395" max="4395" width="9.140625" style="3"/>
    <col min="4396" max="4396" width="22.7109375" style="3" bestFit="1" customWidth="1"/>
    <col min="4397" max="4609" width="9.140625" style="3"/>
    <col min="4610" max="4610" width="6.7109375" style="3" customWidth="1"/>
    <col min="4611" max="4611" width="40.85546875" style="3" customWidth="1"/>
    <col min="4612" max="4615" width="12.7109375" style="3" customWidth="1"/>
    <col min="4616" max="4616" width="15.7109375" style="3" bestFit="1" customWidth="1"/>
    <col min="4617" max="4617" width="12.85546875" style="3" customWidth="1"/>
    <col min="4618" max="4620" width="12.7109375" style="3" customWidth="1"/>
    <col min="4621" max="4621" width="15.7109375" style="3" customWidth="1"/>
    <col min="4622" max="4625" width="12.7109375" style="3" customWidth="1"/>
    <col min="4626" max="4626" width="15.7109375" style="3" bestFit="1" customWidth="1"/>
    <col min="4627" max="4630" width="12.7109375" style="3" customWidth="1"/>
    <col min="4631" max="4631" width="15.7109375" style="3" bestFit="1" customWidth="1"/>
    <col min="4632" max="4635" width="12.7109375" style="3" customWidth="1"/>
    <col min="4636" max="4636" width="16" style="3" bestFit="1" customWidth="1"/>
    <col min="4637" max="4640" width="12.7109375" style="3" customWidth="1"/>
    <col min="4641" max="4641" width="15.7109375" style="3" bestFit="1" customWidth="1"/>
    <col min="4642" max="4645" width="12.7109375" style="3" customWidth="1"/>
    <col min="4646" max="4646" width="15.7109375" style="3" bestFit="1" customWidth="1"/>
    <col min="4647" max="4647" width="20.5703125" style="3" bestFit="1" customWidth="1"/>
    <col min="4648" max="4648" width="5.140625" style="3" customWidth="1"/>
    <col min="4649" max="4649" width="21.28515625" style="3" customWidth="1"/>
    <col min="4650" max="4650" width="18.85546875" style="3" customWidth="1"/>
    <col min="4651" max="4651" width="9.140625" style="3"/>
    <col min="4652" max="4652" width="22.7109375" style="3" bestFit="1" customWidth="1"/>
    <col min="4653" max="4865" width="9.140625" style="3"/>
    <col min="4866" max="4866" width="6.7109375" style="3" customWidth="1"/>
    <col min="4867" max="4867" width="40.85546875" style="3" customWidth="1"/>
    <col min="4868" max="4871" width="12.7109375" style="3" customWidth="1"/>
    <col min="4872" max="4872" width="15.7109375" style="3" bestFit="1" customWidth="1"/>
    <col min="4873" max="4873" width="12.85546875" style="3" customWidth="1"/>
    <col min="4874" max="4876" width="12.7109375" style="3" customWidth="1"/>
    <col min="4877" max="4877" width="15.7109375" style="3" customWidth="1"/>
    <col min="4878" max="4881" width="12.7109375" style="3" customWidth="1"/>
    <col min="4882" max="4882" width="15.7109375" style="3" bestFit="1" customWidth="1"/>
    <col min="4883" max="4886" width="12.7109375" style="3" customWidth="1"/>
    <col min="4887" max="4887" width="15.7109375" style="3" bestFit="1" customWidth="1"/>
    <col min="4888" max="4891" width="12.7109375" style="3" customWidth="1"/>
    <col min="4892" max="4892" width="16" style="3" bestFit="1" customWidth="1"/>
    <col min="4893" max="4896" width="12.7109375" style="3" customWidth="1"/>
    <col min="4897" max="4897" width="15.7109375" style="3" bestFit="1" customWidth="1"/>
    <col min="4898" max="4901" width="12.7109375" style="3" customWidth="1"/>
    <col min="4902" max="4902" width="15.7109375" style="3" bestFit="1" customWidth="1"/>
    <col min="4903" max="4903" width="20.5703125" style="3" bestFit="1" customWidth="1"/>
    <col min="4904" max="4904" width="5.140625" style="3" customWidth="1"/>
    <col min="4905" max="4905" width="21.28515625" style="3" customWidth="1"/>
    <col min="4906" max="4906" width="18.85546875" style="3" customWidth="1"/>
    <col min="4907" max="4907" width="9.140625" style="3"/>
    <col min="4908" max="4908" width="22.7109375" style="3" bestFit="1" customWidth="1"/>
    <col min="4909" max="5121" width="9.140625" style="3"/>
    <col min="5122" max="5122" width="6.7109375" style="3" customWidth="1"/>
    <col min="5123" max="5123" width="40.85546875" style="3" customWidth="1"/>
    <col min="5124" max="5127" width="12.7109375" style="3" customWidth="1"/>
    <col min="5128" max="5128" width="15.7109375" style="3" bestFit="1" customWidth="1"/>
    <col min="5129" max="5129" width="12.85546875" style="3" customWidth="1"/>
    <col min="5130" max="5132" width="12.7109375" style="3" customWidth="1"/>
    <col min="5133" max="5133" width="15.7109375" style="3" customWidth="1"/>
    <col min="5134" max="5137" width="12.7109375" style="3" customWidth="1"/>
    <col min="5138" max="5138" width="15.7109375" style="3" bestFit="1" customWidth="1"/>
    <col min="5139" max="5142" width="12.7109375" style="3" customWidth="1"/>
    <col min="5143" max="5143" width="15.7109375" style="3" bestFit="1" customWidth="1"/>
    <col min="5144" max="5147" width="12.7109375" style="3" customWidth="1"/>
    <col min="5148" max="5148" width="16" style="3" bestFit="1" customWidth="1"/>
    <col min="5149" max="5152" width="12.7109375" style="3" customWidth="1"/>
    <col min="5153" max="5153" width="15.7109375" style="3" bestFit="1" customWidth="1"/>
    <col min="5154" max="5157" width="12.7109375" style="3" customWidth="1"/>
    <col min="5158" max="5158" width="15.7109375" style="3" bestFit="1" customWidth="1"/>
    <col min="5159" max="5159" width="20.5703125" style="3" bestFit="1" customWidth="1"/>
    <col min="5160" max="5160" width="5.140625" style="3" customWidth="1"/>
    <col min="5161" max="5161" width="21.28515625" style="3" customWidth="1"/>
    <col min="5162" max="5162" width="18.85546875" style="3" customWidth="1"/>
    <col min="5163" max="5163" width="9.140625" style="3"/>
    <col min="5164" max="5164" width="22.7109375" style="3" bestFit="1" customWidth="1"/>
    <col min="5165" max="5377" width="9.140625" style="3"/>
    <col min="5378" max="5378" width="6.7109375" style="3" customWidth="1"/>
    <col min="5379" max="5379" width="40.85546875" style="3" customWidth="1"/>
    <col min="5380" max="5383" width="12.7109375" style="3" customWidth="1"/>
    <col min="5384" max="5384" width="15.7109375" style="3" bestFit="1" customWidth="1"/>
    <col min="5385" max="5385" width="12.85546875" style="3" customWidth="1"/>
    <col min="5386" max="5388" width="12.7109375" style="3" customWidth="1"/>
    <col min="5389" max="5389" width="15.7109375" style="3" customWidth="1"/>
    <col min="5390" max="5393" width="12.7109375" style="3" customWidth="1"/>
    <col min="5394" max="5394" width="15.7109375" style="3" bestFit="1" customWidth="1"/>
    <col min="5395" max="5398" width="12.7109375" style="3" customWidth="1"/>
    <col min="5399" max="5399" width="15.7109375" style="3" bestFit="1" customWidth="1"/>
    <col min="5400" max="5403" width="12.7109375" style="3" customWidth="1"/>
    <col min="5404" max="5404" width="16" style="3" bestFit="1" customWidth="1"/>
    <col min="5405" max="5408" width="12.7109375" style="3" customWidth="1"/>
    <col min="5409" max="5409" width="15.7109375" style="3" bestFit="1" customWidth="1"/>
    <col min="5410" max="5413" width="12.7109375" style="3" customWidth="1"/>
    <col min="5414" max="5414" width="15.7109375" style="3" bestFit="1" customWidth="1"/>
    <col min="5415" max="5415" width="20.5703125" style="3" bestFit="1" customWidth="1"/>
    <col min="5416" max="5416" width="5.140625" style="3" customWidth="1"/>
    <col min="5417" max="5417" width="21.28515625" style="3" customWidth="1"/>
    <col min="5418" max="5418" width="18.85546875" style="3" customWidth="1"/>
    <col min="5419" max="5419" width="9.140625" style="3"/>
    <col min="5420" max="5420" width="22.7109375" style="3" bestFit="1" customWidth="1"/>
    <col min="5421" max="5633" width="9.140625" style="3"/>
    <col min="5634" max="5634" width="6.7109375" style="3" customWidth="1"/>
    <col min="5635" max="5635" width="40.85546875" style="3" customWidth="1"/>
    <col min="5636" max="5639" width="12.7109375" style="3" customWidth="1"/>
    <col min="5640" max="5640" width="15.7109375" style="3" bestFit="1" customWidth="1"/>
    <col min="5641" max="5641" width="12.85546875" style="3" customWidth="1"/>
    <col min="5642" max="5644" width="12.7109375" style="3" customWidth="1"/>
    <col min="5645" max="5645" width="15.7109375" style="3" customWidth="1"/>
    <col min="5646" max="5649" width="12.7109375" style="3" customWidth="1"/>
    <col min="5650" max="5650" width="15.7109375" style="3" bestFit="1" customWidth="1"/>
    <col min="5651" max="5654" width="12.7109375" style="3" customWidth="1"/>
    <col min="5655" max="5655" width="15.7109375" style="3" bestFit="1" customWidth="1"/>
    <col min="5656" max="5659" width="12.7109375" style="3" customWidth="1"/>
    <col min="5660" max="5660" width="16" style="3" bestFit="1" customWidth="1"/>
    <col min="5661" max="5664" width="12.7109375" style="3" customWidth="1"/>
    <col min="5665" max="5665" width="15.7109375" style="3" bestFit="1" customWidth="1"/>
    <col min="5666" max="5669" width="12.7109375" style="3" customWidth="1"/>
    <col min="5670" max="5670" width="15.7109375" style="3" bestFit="1" customWidth="1"/>
    <col min="5671" max="5671" width="20.5703125" style="3" bestFit="1" customWidth="1"/>
    <col min="5672" max="5672" width="5.140625" style="3" customWidth="1"/>
    <col min="5673" max="5673" width="21.28515625" style="3" customWidth="1"/>
    <col min="5674" max="5674" width="18.85546875" style="3" customWidth="1"/>
    <col min="5675" max="5675" width="9.140625" style="3"/>
    <col min="5676" max="5676" width="22.7109375" style="3" bestFit="1" customWidth="1"/>
    <col min="5677" max="5889" width="9.140625" style="3"/>
    <col min="5890" max="5890" width="6.7109375" style="3" customWidth="1"/>
    <col min="5891" max="5891" width="40.85546875" style="3" customWidth="1"/>
    <col min="5892" max="5895" width="12.7109375" style="3" customWidth="1"/>
    <col min="5896" max="5896" width="15.7109375" style="3" bestFit="1" customWidth="1"/>
    <col min="5897" max="5897" width="12.85546875" style="3" customWidth="1"/>
    <col min="5898" max="5900" width="12.7109375" style="3" customWidth="1"/>
    <col min="5901" max="5901" width="15.7109375" style="3" customWidth="1"/>
    <col min="5902" max="5905" width="12.7109375" style="3" customWidth="1"/>
    <col min="5906" max="5906" width="15.7109375" style="3" bestFit="1" customWidth="1"/>
    <col min="5907" max="5910" width="12.7109375" style="3" customWidth="1"/>
    <col min="5911" max="5911" width="15.7109375" style="3" bestFit="1" customWidth="1"/>
    <col min="5912" max="5915" width="12.7109375" style="3" customWidth="1"/>
    <col min="5916" max="5916" width="16" style="3" bestFit="1" customWidth="1"/>
    <col min="5917" max="5920" width="12.7109375" style="3" customWidth="1"/>
    <col min="5921" max="5921" width="15.7109375" style="3" bestFit="1" customWidth="1"/>
    <col min="5922" max="5925" width="12.7109375" style="3" customWidth="1"/>
    <col min="5926" max="5926" width="15.7109375" style="3" bestFit="1" customWidth="1"/>
    <col min="5927" max="5927" width="20.5703125" style="3" bestFit="1" customWidth="1"/>
    <col min="5928" max="5928" width="5.140625" style="3" customWidth="1"/>
    <col min="5929" max="5929" width="21.28515625" style="3" customWidth="1"/>
    <col min="5930" max="5930" width="18.85546875" style="3" customWidth="1"/>
    <col min="5931" max="5931" width="9.140625" style="3"/>
    <col min="5932" max="5932" width="22.7109375" style="3" bestFit="1" customWidth="1"/>
    <col min="5933" max="6145" width="9.140625" style="3"/>
    <col min="6146" max="6146" width="6.7109375" style="3" customWidth="1"/>
    <col min="6147" max="6147" width="40.85546875" style="3" customWidth="1"/>
    <col min="6148" max="6151" width="12.7109375" style="3" customWidth="1"/>
    <col min="6152" max="6152" width="15.7109375" style="3" bestFit="1" customWidth="1"/>
    <col min="6153" max="6153" width="12.85546875" style="3" customWidth="1"/>
    <col min="6154" max="6156" width="12.7109375" style="3" customWidth="1"/>
    <col min="6157" max="6157" width="15.7109375" style="3" customWidth="1"/>
    <col min="6158" max="6161" width="12.7109375" style="3" customWidth="1"/>
    <col min="6162" max="6162" width="15.7109375" style="3" bestFit="1" customWidth="1"/>
    <col min="6163" max="6166" width="12.7109375" style="3" customWidth="1"/>
    <col min="6167" max="6167" width="15.7109375" style="3" bestFit="1" customWidth="1"/>
    <col min="6168" max="6171" width="12.7109375" style="3" customWidth="1"/>
    <col min="6172" max="6172" width="16" style="3" bestFit="1" customWidth="1"/>
    <col min="6173" max="6176" width="12.7109375" style="3" customWidth="1"/>
    <col min="6177" max="6177" width="15.7109375" style="3" bestFit="1" customWidth="1"/>
    <col min="6178" max="6181" width="12.7109375" style="3" customWidth="1"/>
    <col min="6182" max="6182" width="15.7109375" style="3" bestFit="1" customWidth="1"/>
    <col min="6183" max="6183" width="20.5703125" style="3" bestFit="1" customWidth="1"/>
    <col min="6184" max="6184" width="5.140625" style="3" customWidth="1"/>
    <col min="6185" max="6185" width="21.28515625" style="3" customWidth="1"/>
    <col min="6186" max="6186" width="18.85546875" style="3" customWidth="1"/>
    <col min="6187" max="6187" width="9.140625" style="3"/>
    <col min="6188" max="6188" width="22.7109375" style="3" bestFit="1" customWidth="1"/>
    <col min="6189" max="6401" width="9.140625" style="3"/>
    <col min="6402" max="6402" width="6.7109375" style="3" customWidth="1"/>
    <col min="6403" max="6403" width="40.85546875" style="3" customWidth="1"/>
    <col min="6404" max="6407" width="12.7109375" style="3" customWidth="1"/>
    <col min="6408" max="6408" width="15.7109375" style="3" bestFit="1" customWidth="1"/>
    <col min="6409" max="6409" width="12.85546875" style="3" customWidth="1"/>
    <col min="6410" max="6412" width="12.7109375" style="3" customWidth="1"/>
    <col min="6413" max="6413" width="15.7109375" style="3" customWidth="1"/>
    <col min="6414" max="6417" width="12.7109375" style="3" customWidth="1"/>
    <col min="6418" max="6418" width="15.7109375" style="3" bestFit="1" customWidth="1"/>
    <col min="6419" max="6422" width="12.7109375" style="3" customWidth="1"/>
    <col min="6423" max="6423" width="15.7109375" style="3" bestFit="1" customWidth="1"/>
    <col min="6424" max="6427" width="12.7109375" style="3" customWidth="1"/>
    <col min="6428" max="6428" width="16" style="3" bestFit="1" customWidth="1"/>
    <col min="6429" max="6432" width="12.7109375" style="3" customWidth="1"/>
    <col min="6433" max="6433" width="15.7109375" style="3" bestFit="1" customWidth="1"/>
    <col min="6434" max="6437" width="12.7109375" style="3" customWidth="1"/>
    <col min="6438" max="6438" width="15.7109375" style="3" bestFit="1" customWidth="1"/>
    <col min="6439" max="6439" width="20.5703125" style="3" bestFit="1" customWidth="1"/>
    <col min="6440" max="6440" width="5.140625" style="3" customWidth="1"/>
    <col min="6441" max="6441" width="21.28515625" style="3" customWidth="1"/>
    <col min="6442" max="6442" width="18.85546875" style="3" customWidth="1"/>
    <col min="6443" max="6443" width="9.140625" style="3"/>
    <col min="6444" max="6444" width="22.7109375" style="3" bestFit="1" customWidth="1"/>
    <col min="6445" max="6657" width="9.140625" style="3"/>
    <col min="6658" max="6658" width="6.7109375" style="3" customWidth="1"/>
    <col min="6659" max="6659" width="40.85546875" style="3" customWidth="1"/>
    <col min="6660" max="6663" width="12.7109375" style="3" customWidth="1"/>
    <col min="6664" max="6664" width="15.7109375" style="3" bestFit="1" customWidth="1"/>
    <col min="6665" max="6665" width="12.85546875" style="3" customWidth="1"/>
    <col min="6666" max="6668" width="12.7109375" style="3" customWidth="1"/>
    <col min="6669" max="6669" width="15.7109375" style="3" customWidth="1"/>
    <col min="6670" max="6673" width="12.7109375" style="3" customWidth="1"/>
    <col min="6674" max="6674" width="15.7109375" style="3" bestFit="1" customWidth="1"/>
    <col min="6675" max="6678" width="12.7109375" style="3" customWidth="1"/>
    <col min="6679" max="6679" width="15.7109375" style="3" bestFit="1" customWidth="1"/>
    <col min="6680" max="6683" width="12.7109375" style="3" customWidth="1"/>
    <col min="6684" max="6684" width="16" style="3" bestFit="1" customWidth="1"/>
    <col min="6685" max="6688" width="12.7109375" style="3" customWidth="1"/>
    <col min="6689" max="6689" width="15.7109375" style="3" bestFit="1" customWidth="1"/>
    <col min="6690" max="6693" width="12.7109375" style="3" customWidth="1"/>
    <col min="6694" max="6694" width="15.7109375" style="3" bestFit="1" customWidth="1"/>
    <col min="6695" max="6695" width="20.5703125" style="3" bestFit="1" customWidth="1"/>
    <col min="6696" max="6696" width="5.140625" style="3" customWidth="1"/>
    <col min="6697" max="6697" width="21.28515625" style="3" customWidth="1"/>
    <col min="6698" max="6698" width="18.85546875" style="3" customWidth="1"/>
    <col min="6699" max="6699" width="9.140625" style="3"/>
    <col min="6700" max="6700" width="22.7109375" style="3" bestFit="1" customWidth="1"/>
    <col min="6701" max="6913" width="9.140625" style="3"/>
    <col min="6914" max="6914" width="6.7109375" style="3" customWidth="1"/>
    <col min="6915" max="6915" width="40.85546875" style="3" customWidth="1"/>
    <col min="6916" max="6919" width="12.7109375" style="3" customWidth="1"/>
    <col min="6920" max="6920" width="15.7109375" style="3" bestFit="1" customWidth="1"/>
    <col min="6921" max="6921" width="12.85546875" style="3" customWidth="1"/>
    <col min="6922" max="6924" width="12.7109375" style="3" customWidth="1"/>
    <col min="6925" max="6925" width="15.7109375" style="3" customWidth="1"/>
    <col min="6926" max="6929" width="12.7109375" style="3" customWidth="1"/>
    <col min="6930" max="6930" width="15.7109375" style="3" bestFit="1" customWidth="1"/>
    <col min="6931" max="6934" width="12.7109375" style="3" customWidth="1"/>
    <col min="6935" max="6935" width="15.7109375" style="3" bestFit="1" customWidth="1"/>
    <col min="6936" max="6939" width="12.7109375" style="3" customWidth="1"/>
    <col min="6940" max="6940" width="16" style="3" bestFit="1" customWidth="1"/>
    <col min="6941" max="6944" width="12.7109375" style="3" customWidth="1"/>
    <col min="6945" max="6945" width="15.7109375" style="3" bestFit="1" customWidth="1"/>
    <col min="6946" max="6949" width="12.7109375" style="3" customWidth="1"/>
    <col min="6950" max="6950" width="15.7109375" style="3" bestFit="1" customWidth="1"/>
    <col min="6951" max="6951" width="20.5703125" style="3" bestFit="1" customWidth="1"/>
    <col min="6952" max="6952" width="5.140625" style="3" customWidth="1"/>
    <col min="6953" max="6953" width="21.28515625" style="3" customWidth="1"/>
    <col min="6954" max="6954" width="18.85546875" style="3" customWidth="1"/>
    <col min="6955" max="6955" width="9.140625" style="3"/>
    <col min="6956" max="6956" width="22.7109375" style="3" bestFit="1" customWidth="1"/>
    <col min="6957" max="7169" width="9.140625" style="3"/>
    <col min="7170" max="7170" width="6.7109375" style="3" customWidth="1"/>
    <col min="7171" max="7171" width="40.85546875" style="3" customWidth="1"/>
    <col min="7172" max="7175" width="12.7109375" style="3" customWidth="1"/>
    <col min="7176" max="7176" width="15.7109375" style="3" bestFit="1" customWidth="1"/>
    <col min="7177" max="7177" width="12.85546875" style="3" customWidth="1"/>
    <col min="7178" max="7180" width="12.7109375" style="3" customWidth="1"/>
    <col min="7181" max="7181" width="15.7109375" style="3" customWidth="1"/>
    <col min="7182" max="7185" width="12.7109375" style="3" customWidth="1"/>
    <col min="7186" max="7186" width="15.7109375" style="3" bestFit="1" customWidth="1"/>
    <col min="7187" max="7190" width="12.7109375" style="3" customWidth="1"/>
    <col min="7191" max="7191" width="15.7109375" style="3" bestFit="1" customWidth="1"/>
    <col min="7192" max="7195" width="12.7109375" style="3" customWidth="1"/>
    <col min="7196" max="7196" width="16" style="3" bestFit="1" customWidth="1"/>
    <col min="7197" max="7200" width="12.7109375" style="3" customWidth="1"/>
    <col min="7201" max="7201" width="15.7109375" style="3" bestFit="1" customWidth="1"/>
    <col min="7202" max="7205" width="12.7109375" style="3" customWidth="1"/>
    <col min="7206" max="7206" width="15.7109375" style="3" bestFit="1" customWidth="1"/>
    <col min="7207" max="7207" width="20.5703125" style="3" bestFit="1" customWidth="1"/>
    <col min="7208" max="7208" width="5.140625" style="3" customWidth="1"/>
    <col min="7209" max="7209" width="21.28515625" style="3" customWidth="1"/>
    <col min="7210" max="7210" width="18.85546875" style="3" customWidth="1"/>
    <col min="7211" max="7211" width="9.140625" style="3"/>
    <col min="7212" max="7212" width="22.7109375" style="3" bestFit="1" customWidth="1"/>
    <col min="7213" max="7425" width="9.140625" style="3"/>
    <col min="7426" max="7426" width="6.7109375" style="3" customWidth="1"/>
    <col min="7427" max="7427" width="40.85546875" style="3" customWidth="1"/>
    <col min="7428" max="7431" width="12.7109375" style="3" customWidth="1"/>
    <col min="7432" max="7432" width="15.7109375" style="3" bestFit="1" customWidth="1"/>
    <col min="7433" max="7433" width="12.85546875" style="3" customWidth="1"/>
    <col min="7434" max="7436" width="12.7109375" style="3" customWidth="1"/>
    <col min="7437" max="7437" width="15.7109375" style="3" customWidth="1"/>
    <col min="7438" max="7441" width="12.7109375" style="3" customWidth="1"/>
    <col min="7442" max="7442" width="15.7109375" style="3" bestFit="1" customWidth="1"/>
    <col min="7443" max="7446" width="12.7109375" style="3" customWidth="1"/>
    <col min="7447" max="7447" width="15.7109375" style="3" bestFit="1" customWidth="1"/>
    <col min="7448" max="7451" width="12.7109375" style="3" customWidth="1"/>
    <col min="7452" max="7452" width="16" style="3" bestFit="1" customWidth="1"/>
    <col min="7453" max="7456" width="12.7109375" style="3" customWidth="1"/>
    <col min="7457" max="7457" width="15.7109375" style="3" bestFit="1" customWidth="1"/>
    <col min="7458" max="7461" width="12.7109375" style="3" customWidth="1"/>
    <col min="7462" max="7462" width="15.7109375" style="3" bestFit="1" customWidth="1"/>
    <col min="7463" max="7463" width="20.5703125" style="3" bestFit="1" customWidth="1"/>
    <col min="7464" max="7464" width="5.140625" style="3" customWidth="1"/>
    <col min="7465" max="7465" width="21.28515625" style="3" customWidth="1"/>
    <col min="7466" max="7466" width="18.85546875" style="3" customWidth="1"/>
    <col min="7467" max="7467" width="9.140625" style="3"/>
    <col min="7468" max="7468" width="22.7109375" style="3" bestFit="1" customWidth="1"/>
    <col min="7469" max="7681" width="9.140625" style="3"/>
    <col min="7682" max="7682" width="6.7109375" style="3" customWidth="1"/>
    <col min="7683" max="7683" width="40.85546875" style="3" customWidth="1"/>
    <col min="7684" max="7687" width="12.7109375" style="3" customWidth="1"/>
    <col min="7688" max="7688" width="15.7109375" style="3" bestFit="1" customWidth="1"/>
    <col min="7689" max="7689" width="12.85546875" style="3" customWidth="1"/>
    <col min="7690" max="7692" width="12.7109375" style="3" customWidth="1"/>
    <col min="7693" max="7693" width="15.7109375" style="3" customWidth="1"/>
    <col min="7694" max="7697" width="12.7109375" style="3" customWidth="1"/>
    <col min="7698" max="7698" width="15.7109375" style="3" bestFit="1" customWidth="1"/>
    <col min="7699" max="7702" width="12.7109375" style="3" customWidth="1"/>
    <col min="7703" max="7703" width="15.7109375" style="3" bestFit="1" customWidth="1"/>
    <col min="7704" max="7707" width="12.7109375" style="3" customWidth="1"/>
    <col min="7708" max="7708" width="16" style="3" bestFit="1" customWidth="1"/>
    <col min="7709" max="7712" width="12.7109375" style="3" customWidth="1"/>
    <col min="7713" max="7713" width="15.7109375" style="3" bestFit="1" customWidth="1"/>
    <col min="7714" max="7717" width="12.7109375" style="3" customWidth="1"/>
    <col min="7718" max="7718" width="15.7109375" style="3" bestFit="1" customWidth="1"/>
    <col min="7719" max="7719" width="20.5703125" style="3" bestFit="1" customWidth="1"/>
    <col min="7720" max="7720" width="5.140625" style="3" customWidth="1"/>
    <col min="7721" max="7721" width="21.28515625" style="3" customWidth="1"/>
    <col min="7722" max="7722" width="18.85546875" style="3" customWidth="1"/>
    <col min="7723" max="7723" width="9.140625" style="3"/>
    <col min="7724" max="7724" width="22.7109375" style="3" bestFit="1" customWidth="1"/>
    <col min="7725" max="7937" width="9.140625" style="3"/>
    <col min="7938" max="7938" width="6.7109375" style="3" customWidth="1"/>
    <col min="7939" max="7939" width="40.85546875" style="3" customWidth="1"/>
    <col min="7940" max="7943" width="12.7109375" style="3" customWidth="1"/>
    <col min="7944" max="7944" width="15.7109375" style="3" bestFit="1" customWidth="1"/>
    <col min="7945" max="7945" width="12.85546875" style="3" customWidth="1"/>
    <col min="7946" max="7948" width="12.7109375" style="3" customWidth="1"/>
    <col min="7949" max="7949" width="15.7109375" style="3" customWidth="1"/>
    <col min="7950" max="7953" width="12.7109375" style="3" customWidth="1"/>
    <col min="7954" max="7954" width="15.7109375" style="3" bestFit="1" customWidth="1"/>
    <col min="7955" max="7958" width="12.7109375" style="3" customWidth="1"/>
    <col min="7959" max="7959" width="15.7109375" style="3" bestFit="1" customWidth="1"/>
    <col min="7960" max="7963" width="12.7109375" style="3" customWidth="1"/>
    <col min="7964" max="7964" width="16" style="3" bestFit="1" customWidth="1"/>
    <col min="7965" max="7968" width="12.7109375" style="3" customWidth="1"/>
    <col min="7969" max="7969" width="15.7109375" style="3" bestFit="1" customWidth="1"/>
    <col min="7970" max="7973" width="12.7109375" style="3" customWidth="1"/>
    <col min="7974" max="7974" width="15.7109375" style="3" bestFit="1" customWidth="1"/>
    <col min="7975" max="7975" width="20.5703125" style="3" bestFit="1" customWidth="1"/>
    <col min="7976" max="7976" width="5.140625" style="3" customWidth="1"/>
    <col min="7977" max="7977" width="21.28515625" style="3" customWidth="1"/>
    <col min="7978" max="7978" width="18.85546875" style="3" customWidth="1"/>
    <col min="7979" max="7979" width="9.140625" style="3"/>
    <col min="7980" max="7980" width="22.7109375" style="3" bestFit="1" customWidth="1"/>
    <col min="7981" max="8193" width="9.140625" style="3"/>
    <col min="8194" max="8194" width="6.7109375" style="3" customWidth="1"/>
    <col min="8195" max="8195" width="40.85546875" style="3" customWidth="1"/>
    <col min="8196" max="8199" width="12.7109375" style="3" customWidth="1"/>
    <col min="8200" max="8200" width="15.7109375" style="3" bestFit="1" customWidth="1"/>
    <col min="8201" max="8201" width="12.85546875" style="3" customWidth="1"/>
    <col min="8202" max="8204" width="12.7109375" style="3" customWidth="1"/>
    <col min="8205" max="8205" width="15.7109375" style="3" customWidth="1"/>
    <col min="8206" max="8209" width="12.7109375" style="3" customWidth="1"/>
    <col min="8210" max="8210" width="15.7109375" style="3" bestFit="1" customWidth="1"/>
    <col min="8211" max="8214" width="12.7109375" style="3" customWidth="1"/>
    <col min="8215" max="8215" width="15.7109375" style="3" bestFit="1" customWidth="1"/>
    <col min="8216" max="8219" width="12.7109375" style="3" customWidth="1"/>
    <col min="8220" max="8220" width="16" style="3" bestFit="1" customWidth="1"/>
    <col min="8221" max="8224" width="12.7109375" style="3" customWidth="1"/>
    <col min="8225" max="8225" width="15.7109375" style="3" bestFit="1" customWidth="1"/>
    <col min="8226" max="8229" width="12.7109375" style="3" customWidth="1"/>
    <col min="8230" max="8230" width="15.7109375" style="3" bestFit="1" customWidth="1"/>
    <col min="8231" max="8231" width="20.5703125" style="3" bestFit="1" customWidth="1"/>
    <col min="8232" max="8232" width="5.140625" style="3" customWidth="1"/>
    <col min="8233" max="8233" width="21.28515625" style="3" customWidth="1"/>
    <col min="8234" max="8234" width="18.85546875" style="3" customWidth="1"/>
    <col min="8235" max="8235" width="9.140625" style="3"/>
    <col min="8236" max="8236" width="22.7109375" style="3" bestFit="1" customWidth="1"/>
    <col min="8237" max="8449" width="9.140625" style="3"/>
    <col min="8450" max="8450" width="6.7109375" style="3" customWidth="1"/>
    <col min="8451" max="8451" width="40.85546875" style="3" customWidth="1"/>
    <col min="8452" max="8455" width="12.7109375" style="3" customWidth="1"/>
    <col min="8456" max="8456" width="15.7109375" style="3" bestFit="1" customWidth="1"/>
    <col min="8457" max="8457" width="12.85546875" style="3" customWidth="1"/>
    <col min="8458" max="8460" width="12.7109375" style="3" customWidth="1"/>
    <col min="8461" max="8461" width="15.7109375" style="3" customWidth="1"/>
    <col min="8462" max="8465" width="12.7109375" style="3" customWidth="1"/>
    <col min="8466" max="8466" width="15.7109375" style="3" bestFit="1" customWidth="1"/>
    <col min="8467" max="8470" width="12.7109375" style="3" customWidth="1"/>
    <col min="8471" max="8471" width="15.7109375" style="3" bestFit="1" customWidth="1"/>
    <col min="8472" max="8475" width="12.7109375" style="3" customWidth="1"/>
    <col min="8476" max="8476" width="16" style="3" bestFit="1" customWidth="1"/>
    <col min="8477" max="8480" width="12.7109375" style="3" customWidth="1"/>
    <col min="8481" max="8481" width="15.7109375" style="3" bestFit="1" customWidth="1"/>
    <col min="8482" max="8485" width="12.7109375" style="3" customWidth="1"/>
    <col min="8486" max="8486" width="15.7109375" style="3" bestFit="1" customWidth="1"/>
    <col min="8487" max="8487" width="20.5703125" style="3" bestFit="1" customWidth="1"/>
    <col min="8488" max="8488" width="5.140625" style="3" customWidth="1"/>
    <col min="8489" max="8489" width="21.28515625" style="3" customWidth="1"/>
    <col min="8490" max="8490" width="18.85546875" style="3" customWidth="1"/>
    <col min="8491" max="8491" width="9.140625" style="3"/>
    <col min="8492" max="8492" width="22.7109375" style="3" bestFit="1" customWidth="1"/>
    <col min="8493" max="8705" width="9.140625" style="3"/>
    <col min="8706" max="8706" width="6.7109375" style="3" customWidth="1"/>
    <col min="8707" max="8707" width="40.85546875" style="3" customWidth="1"/>
    <col min="8708" max="8711" width="12.7109375" style="3" customWidth="1"/>
    <col min="8712" max="8712" width="15.7109375" style="3" bestFit="1" customWidth="1"/>
    <col min="8713" max="8713" width="12.85546875" style="3" customWidth="1"/>
    <col min="8714" max="8716" width="12.7109375" style="3" customWidth="1"/>
    <col min="8717" max="8717" width="15.7109375" style="3" customWidth="1"/>
    <col min="8718" max="8721" width="12.7109375" style="3" customWidth="1"/>
    <col min="8722" max="8722" width="15.7109375" style="3" bestFit="1" customWidth="1"/>
    <col min="8723" max="8726" width="12.7109375" style="3" customWidth="1"/>
    <col min="8727" max="8727" width="15.7109375" style="3" bestFit="1" customWidth="1"/>
    <col min="8728" max="8731" width="12.7109375" style="3" customWidth="1"/>
    <col min="8732" max="8732" width="16" style="3" bestFit="1" customWidth="1"/>
    <col min="8733" max="8736" width="12.7109375" style="3" customWidth="1"/>
    <col min="8737" max="8737" width="15.7109375" style="3" bestFit="1" customWidth="1"/>
    <col min="8738" max="8741" width="12.7109375" style="3" customWidth="1"/>
    <col min="8742" max="8742" width="15.7109375" style="3" bestFit="1" customWidth="1"/>
    <col min="8743" max="8743" width="20.5703125" style="3" bestFit="1" customWidth="1"/>
    <col min="8744" max="8744" width="5.140625" style="3" customWidth="1"/>
    <col min="8745" max="8745" width="21.28515625" style="3" customWidth="1"/>
    <col min="8746" max="8746" width="18.85546875" style="3" customWidth="1"/>
    <col min="8747" max="8747" width="9.140625" style="3"/>
    <col min="8748" max="8748" width="22.7109375" style="3" bestFit="1" customWidth="1"/>
    <col min="8749" max="8961" width="9.140625" style="3"/>
    <col min="8962" max="8962" width="6.7109375" style="3" customWidth="1"/>
    <col min="8963" max="8963" width="40.85546875" style="3" customWidth="1"/>
    <col min="8964" max="8967" width="12.7109375" style="3" customWidth="1"/>
    <col min="8968" max="8968" width="15.7109375" style="3" bestFit="1" customWidth="1"/>
    <col min="8969" max="8969" width="12.85546875" style="3" customWidth="1"/>
    <col min="8970" max="8972" width="12.7109375" style="3" customWidth="1"/>
    <col min="8973" max="8973" width="15.7109375" style="3" customWidth="1"/>
    <col min="8974" max="8977" width="12.7109375" style="3" customWidth="1"/>
    <col min="8978" max="8978" width="15.7109375" style="3" bestFit="1" customWidth="1"/>
    <col min="8979" max="8982" width="12.7109375" style="3" customWidth="1"/>
    <col min="8983" max="8983" width="15.7109375" style="3" bestFit="1" customWidth="1"/>
    <col min="8984" max="8987" width="12.7109375" style="3" customWidth="1"/>
    <col min="8988" max="8988" width="16" style="3" bestFit="1" customWidth="1"/>
    <col min="8989" max="8992" width="12.7109375" style="3" customWidth="1"/>
    <col min="8993" max="8993" width="15.7109375" style="3" bestFit="1" customWidth="1"/>
    <col min="8994" max="8997" width="12.7109375" style="3" customWidth="1"/>
    <col min="8998" max="8998" width="15.7109375" style="3" bestFit="1" customWidth="1"/>
    <col min="8999" max="8999" width="20.5703125" style="3" bestFit="1" customWidth="1"/>
    <col min="9000" max="9000" width="5.140625" style="3" customWidth="1"/>
    <col min="9001" max="9001" width="21.28515625" style="3" customWidth="1"/>
    <col min="9002" max="9002" width="18.85546875" style="3" customWidth="1"/>
    <col min="9003" max="9003" width="9.140625" style="3"/>
    <col min="9004" max="9004" width="22.7109375" style="3" bestFit="1" customWidth="1"/>
    <col min="9005" max="9217" width="9.140625" style="3"/>
    <col min="9218" max="9218" width="6.7109375" style="3" customWidth="1"/>
    <col min="9219" max="9219" width="40.85546875" style="3" customWidth="1"/>
    <col min="9220" max="9223" width="12.7109375" style="3" customWidth="1"/>
    <col min="9224" max="9224" width="15.7109375" style="3" bestFit="1" customWidth="1"/>
    <col min="9225" max="9225" width="12.85546875" style="3" customWidth="1"/>
    <col min="9226" max="9228" width="12.7109375" style="3" customWidth="1"/>
    <col min="9229" max="9229" width="15.7109375" style="3" customWidth="1"/>
    <col min="9230" max="9233" width="12.7109375" style="3" customWidth="1"/>
    <col min="9234" max="9234" width="15.7109375" style="3" bestFit="1" customWidth="1"/>
    <col min="9235" max="9238" width="12.7109375" style="3" customWidth="1"/>
    <col min="9239" max="9239" width="15.7109375" style="3" bestFit="1" customWidth="1"/>
    <col min="9240" max="9243" width="12.7109375" style="3" customWidth="1"/>
    <col min="9244" max="9244" width="16" style="3" bestFit="1" customWidth="1"/>
    <col min="9245" max="9248" width="12.7109375" style="3" customWidth="1"/>
    <col min="9249" max="9249" width="15.7109375" style="3" bestFit="1" customWidth="1"/>
    <col min="9250" max="9253" width="12.7109375" style="3" customWidth="1"/>
    <col min="9254" max="9254" width="15.7109375" style="3" bestFit="1" customWidth="1"/>
    <col min="9255" max="9255" width="20.5703125" style="3" bestFit="1" customWidth="1"/>
    <col min="9256" max="9256" width="5.140625" style="3" customWidth="1"/>
    <col min="9257" max="9257" width="21.28515625" style="3" customWidth="1"/>
    <col min="9258" max="9258" width="18.85546875" style="3" customWidth="1"/>
    <col min="9259" max="9259" width="9.140625" style="3"/>
    <col min="9260" max="9260" width="22.7109375" style="3" bestFit="1" customWidth="1"/>
    <col min="9261" max="9473" width="9.140625" style="3"/>
    <col min="9474" max="9474" width="6.7109375" style="3" customWidth="1"/>
    <col min="9475" max="9475" width="40.85546875" style="3" customWidth="1"/>
    <col min="9476" max="9479" width="12.7109375" style="3" customWidth="1"/>
    <col min="9480" max="9480" width="15.7109375" style="3" bestFit="1" customWidth="1"/>
    <col min="9481" max="9481" width="12.85546875" style="3" customWidth="1"/>
    <col min="9482" max="9484" width="12.7109375" style="3" customWidth="1"/>
    <col min="9485" max="9485" width="15.7109375" style="3" customWidth="1"/>
    <col min="9486" max="9489" width="12.7109375" style="3" customWidth="1"/>
    <col min="9490" max="9490" width="15.7109375" style="3" bestFit="1" customWidth="1"/>
    <col min="9491" max="9494" width="12.7109375" style="3" customWidth="1"/>
    <col min="9495" max="9495" width="15.7109375" style="3" bestFit="1" customWidth="1"/>
    <col min="9496" max="9499" width="12.7109375" style="3" customWidth="1"/>
    <col min="9500" max="9500" width="16" style="3" bestFit="1" customWidth="1"/>
    <col min="9501" max="9504" width="12.7109375" style="3" customWidth="1"/>
    <col min="9505" max="9505" width="15.7109375" style="3" bestFit="1" customWidth="1"/>
    <col min="9506" max="9509" width="12.7109375" style="3" customWidth="1"/>
    <col min="9510" max="9510" width="15.7109375" style="3" bestFit="1" customWidth="1"/>
    <col min="9511" max="9511" width="20.5703125" style="3" bestFit="1" customWidth="1"/>
    <col min="9512" max="9512" width="5.140625" style="3" customWidth="1"/>
    <col min="9513" max="9513" width="21.28515625" style="3" customWidth="1"/>
    <col min="9514" max="9514" width="18.85546875" style="3" customWidth="1"/>
    <col min="9515" max="9515" width="9.140625" style="3"/>
    <col min="9516" max="9516" width="22.7109375" style="3" bestFit="1" customWidth="1"/>
    <col min="9517" max="9729" width="9.140625" style="3"/>
    <col min="9730" max="9730" width="6.7109375" style="3" customWidth="1"/>
    <col min="9731" max="9731" width="40.85546875" style="3" customWidth="1"/>
    <col min="9732" max="9735" width="12.7109375" style="3" customWidth="1"/>
    <col min="9736" max="9736" width="15.7109375" style="3" bestFit="1" customWidth="1"/>
    <col min="9737" max="9737" width="12.85546875" style="3" customWidth="1"/>
    <col min="9738" max="9740" width="12.7109375" style="3" customWidth="1"/>
    <col min="9741" max="9741" width="15.7109375" style="3" customWidth="1"/>
    <col min="9742" max="9745" width="12.7109375" style="3" customWidth="1"/>
    <col min="9746" max="9746" width="15.7109375" style="3" bestFit="1" customWidth="1"/>
    <col min="9747" max="9750" width="12.7109375" style="3" customWidth="1"/>
    <col min="9751" max="9751" width="15.7109375" style="3" bestFit="1" customWidth="1"/>
    <col min="9752" max="9755" width="12.7109375" style="3" customWidth="1"/>
    <col min="9756" max="9756" width="16" style="3" bestFit="1" customWidth="1"/>
    <col min="9757" max="9760" width="12.7109375" style="3" customWidth="1"/>
    <col min="9761" max="9761" width="15.7109375" style="3" bestFit="1" customWidth="1"/>
    <col min="9762" max="9765" width="12.7109375" style="3" customWidth="1"/>
    <col min="9766" max="9766" width="15.7109375" style="3" bestFit="1" customWidth="1"/>
    <col min="9767" max="9767" width="20.5703125" style="3" bestFit="1" customWidth="1"/>
    <col min="9768" max="9768" width="5.140625" style="3" customWidth="1"/>
    <col min="9769" max="9769" width="21.28515625" style="3" customWidth="1"/>
    <col min="9770" max="9770" width="18.85546875" style="3" customWidth="1"/>
    <col min="9771" max="9771" width="9.140625" style="3"/>
    <col min="9772" max="9772" width="22.7109375" style="3" bestFit="1" customWidth="1"/>
    <col min="9773" max="9985" width="9.140625" style="3"/>
    <col min="9986" max="9986" width="6.7109375" style="3" customWidth="1"/>
    <col min="9987" max="9987" width="40.85546875" style="3" customWidth="1"/>
    <col min="9988" max="9991" width="12.7109375" style="3" customWidth="1"/>
    <col min="9992" max="9992" width="15.7109375" style="3" bestFit="1" customWidth="1"/>
    <col min="9993" max="9993" width="12.85546875" style="3" customWidth="1"/>
    <col min="9994" max="9996" width="12.7109375" style="3" customWidth="1"/>
    <col min="9997" max="9997" width="15.7109375" style="3" customWidth="1"/>
    <col min="9998" max="10001" width="12.7109375" style="3" customWidth="1"/>
    <col min="10002" max="10002" width="15.7109375" style="3" bestFit="1" customWidth="1"/>
    <col min="10003" max="10006" width="12.7109375" style="3" customWidth="1"/>
    <col min="10007" max="10007" width="15.7109375" style="3" bestFit="1" customWidth="1"/>
    <col min="10008" max="10011" width="12.7109375" style="3" customWidth="1"/>
    <col min="10012" max="10012" width="16" style="3" bestFit="1" customWidth="1"/>
    <col min="10013" max="10016" width="12.7109375" style="3" customWidth="1"/>
    <col min="10017" max="10017" width="15.7109375" style="3" bestFit="1" customWidth="1"/>
    <col min="10018" max="10021" width="12.7109375" style="3" customWidth="1"/>
    <col min="10022" max="10022" width="15.7109375" style="3" bestFit="1" customWidth="1"/>
    <col min="10023" max="10023" width="20.5703125" style="3" bestFit="1" customWidth="1"/>
    <col min="10024" max="10024" width="5.140625" style="3" customWidth="1"/>
    <col min="10025" max="10025" width="21.28515625" style="3" customWidth="1"/>
    <col min="10026" max="10026" width="18.85546875" style="3" customWidth="1"/>
    <col min="10027" max="10027" width="9.140625" style="3"/>
    <col min="10028" max="10028" width="22.7109375" style="3" bestFit="1" customWidth="1"/>
    <col min="10029" max="10241" width="9.140625" style="3"/>
    <col min="10242" max="10242" width="6.7109375" style="3" customWidth="1"/>
    <col min="10243" max="10243" width="40.85546875" style="3" customWidth="1"/>
    <col min="10244" max="10247" width="12.7109375" style="3" customWidth="1"/>
    <col min="10248" max="10248" width="15.7109375" style="3" bestFit="1" customWidth="1"/>
    <col min="10249" max="10249" width="12.85546875" style="3" customWidth="1"/>
    <col min="10250" max="10252" width="12.7109375" style="3" customWidth="1"/>
    <col min="10253" max="10253" width="15.7109375" style="3" customWidth="1"/>
    <col min="10254" max="10257" width="12.7109375" style="3" customWidth="1"/>
    <col min="10258" max="10258" width="15.7109375" style="3" bestFit="1" customWidth="1"/>
    <col min="10259" max="10262" width="12.7109375" style="3" customWidth="1"/>
    <col min="10263" max="10263" width="15.7109375" style="3" bestFit="1" customWidth="1"/>
    <col min="10264" max="10267" width="12.7109375" style="3" customWidth="1"/>
    <col min="10268" max="10268" width="16" style="3" bestFit="1" customWidth="1"/>
    <col min="10269" max="10272" width="12.7109375" style="3" customWidth="1"/>
    <col min="10273" max="10273" width="15.7109375" style="3" bestFit="1" customWidth="1"/>
    <col min="10274" max="10277" width="12.7109375" style="3" customWidth="1"/>
    <col min="10278" max="10278" width="15.7109375" style="3" bestFit="1" customWidth="1"/>
    <col min="10279" max="10279" width="20.5703125" style="3" bestFit="1" customWidth="1"/>
    <col min="10280" max="10280" width="5.140625" style="3" customWidth="1"/>
    <col min="10281" max="10281" width="21.28515625" style="3" customWidth="1"/>
    <col min="10282" max="10282" width="18.85546875" style="3" customWidth="1"/>
    <col min="10283" max="10283" width="9.140625" style="3"/>
    <col min="10284" max="10284" width="22.7109375" style="3" bestFit="1" customWidth="1"/>
    <col min="10285" max="10497" width="9.140625" style="3"/>
    <col min="10498" max="10498" width="6.7109375" style="3" customWidth="1"/>
    <col min="10499" max="10499" width="40.85546875" style="3" customWidth="1"/>
    <col min="10500" max="10503" width="12.7109375" style="3" customWidth="1"/>
    <col min="10504" max="10504" width="15.7109375" style="3" bestFit="1" customWidth="1"/>
    <col min="10505" max="10505" width="12.85546875" style="3" customWidth="1"/>
    <col min="10506" max="10508" width="12.7109375" style="3" customWidth="1"/>
    <col min="10509" max="10509" width="15.7109375" style="3" customWidth="1"/>
    <col min="10510" max="10513" width="12.7109375" style="3" customWidth="1"/>
    <col min="10514" max="10514" width="15.7109375" style="3" bestFit="1" customWidth="1"/>
    <col min="10515" max="10518" width="12.7109375" style="3" customWidth="1"/>
    <col min="10519" max="10519" width="15.7109375" style="3" bestFit="1" customWidth="1"/>
    <col min="10520" max="10523" width="12.7109375" style="3" customWidth="1"/>
    <col min="10524" max="10524" width="16" style="3" bestFit="1" customWidth="1"/>
    <col min="10525" max="10528" width="12.7109375" style="3" customWidth="1"/>
    <col min="10529" max="10529" width="15.7109375" style="3" bestFit="1" customWidth="1"/>
    <col min="10530" max="10533" width="12.7109375" style="3" customWidth="1"/>
    <col min="10534" max="10534" width="15.7109375" style="3" bestFit="1" customWidth="1"/>
    <col min="10535" max="10535" width="20.5703125" style="3" bestFit="1" customWidth="1"/>
    <col min="10536" max="10536" width="5.140625" style="3" customWidth="1"/>
    <col min="10537" max="10537" width="21.28515625" style="3" customWidth="1"/>
    <col min="10538" max="10538" width="18.85546875" style="3" customWidth="1"/>
    <col min="10539" max="10539" width="9.140625" style="3"/>
    <col min="10540" max="10540" width="22.7109375" style="3" bestFit="1" customWidth="1"/>
    <col min="10541" max="10753" width="9.140625" style="3"/>
    <col min="10754" max="10754" width="6.7109375" style="3" customWidth="1"/>
    <col min="10755" max="10755" width="40.85546875" style="3" customWidth="1"/>
    <col min="10756" max="10759" width="12.7109375" style="3" customWidth="1"/>
    <col min="10760" max="10760" width="15.7109375" style="3" bestFit="1" customWidth="1"/>
    <col min="10761" max="10761" width="12.85546875" style="3" customWidth="1"/>
    <col min="10762" max="10764" width="12.7109375" style="3" customWidth="1"/>
    <col min="10765" max="10765" width="15.7109375" style="3" customWidth="1"/>
    <col min="10766" max="10769" width="12.7109375" style="3" customWidth="1"/>
    <col min="10770" max="10770" width="15.7109375" style="3" bestFit="1" customWidth="1"/>
    <col min="10771" max="10774" width="12.7109375" style="3" customWidth="1"/>
    <col min="10775" max="10775" width="15.7109375" style="3" bestFit="1" customWidth="1"/>
    <col min="10776" max="10779" width="12.7109375" style="3" customWidth="1"/>
    <col min="10780" max="10780" width="16" style="3" bestFit="1" customWidth="1"/>
    <col min="10781" max="10784" width="12.7109375" style="3" customWidth="1"/>
    <col min="10785" max="10785" width="15.7109375" style="3" bestFit="1" customWidth="1"/>
    <col min="10786" max="10789" width="12.7109375" style="3" customWidth="1"/>
    <col min="10790" max="10790" width="15.7109375" style="3" bestFit="1" customWidth="1"/>
    <col min="10791" max="10791" width="20.5703125" style="3" bestFit="1" customWidth="1"/>
    <col min="10792" max="10792" width="5.140625" style="3" customWidth="1"/>
    <col min="10793" max="10793" width="21.28515625" style="3" customWidth="1"/>
    <col min="10794" max="10794" width="18.85546875" style="3" customWidth="1"/>
    <col min="10795" max="10795" width="9.140625" style="3"/>
    <col min="10796" max="10796" width="22.7109375" style="3" bestFit="1" customWidth="1"/>
    <col min="10797" max="11009" width="9.140625" style="3"/>
    <col min="11010" max="11010" width="6.7109375" style="3" customWidth="1"/>
    <col min="11011" max="11011" width="40.85546875" style="3" customWidth="1"/>
    <col min="11012" max="11015" width="12.7109375" style="3" customWidth="1"/>
    <col min="11016" max="11016" width="15.7109375" style="3" bestFit="1" customWidth="1"/>
    <col min="11017" max="11017" width="12.85546875" style="3" customWidth="1"/>
    <col min="11018" max="11020" width="12.7109375" style="3" customWidth="1"/>
    <col min="11021" max="11021" width="15.7109375" style="3" customWidth="1"/>
    <col min="11022" max="11025" width="12.7109375" style="3" customWidth="1"/>
    <col min="11026" max="11026" width="15.7109375" style="3" bestFit="1" customWidth="1"/>
    <col min="11027" max="11030" width="12.7109375" style="3" customWidth="1"/>
    <col min="11031" max="11031" width="15.7109375" style="3" bestFit="1" customWidth="1"/>
    <col min="11032" max="11035" width="12.7109375" style="3" customWidth="1"/>
    <col min="11036" max="11036" width="16" style="3" bestFit="1" customWidth="1"/>
    <col min="11037" max="11040" width="12.7109375" style="3" customWidth="1"/>
    <col min="11041" max="11041" width="15.7109375" style="3" bestFit="1" customWidth="1"/>
    <col min="11042" max="11045" width="12.7109375" style="3" customWidth="1"/>
    <col min="11046" max="11046" width="15.7109375" style="3" bestFit="1" customWidth="1"/>
    <col min="11047" max="11047" width="20.5703125" style="3" bestFit="1" customWidth="1"/>
    <col min="11048" max="11048" width="5.140625" style="3" customWidth="1"/>
    <col min="11049" max="11049" width="21.28515625" style="3" customWidth="1"/>
    <col min="11050" max="11050" width="18.85546875" style="3" customWidth="1"/>
    <col min="11051" max="11051" width="9.140625" style="3"/>
    <col min="11052" max="11052" width="22.7109375" style="3" bestFit="1" customWidth="1"/>
    <col min="11053" max="11265" width="9.140625" style="3"/>
    <col min="11266" max="11266" width="6.7109375" style="3" customWidth="1"/>
    <col min="11267" max="11267" width="40.85546875" style="3" customWidth="1"/>
    <col min="11268" max="11271" width="12.7109375" style="3" customWidth="1"/>
    <col min="11272" max="11272" width="15.7109375" style="3" bestFit="1" customWidth="1"/>
    <col min="11273" max="11273" width="12.85546875" style="3" customWidth="1"/>
    <col min="11274" max="11276" width="12.7109375" style="3" customWidth="1"/>
    <col min="11277" max="11277" width="15.7109375" style="3" customWidth="1"/>
    <col min="11278" max="11281" width="12.7109375" style="3" customWidth="1"/>
    <col min="11282" max="11282" width="15.7109375" style="3" bestFit="1" customWidth="1"/>
    <col min="11283" max="11286" width="12.7109375" style="3" customWidth="1"/>
    <col min="11287" max="11287" width="15.7109375" style="3" bestFit="1" customWidth="1"/>
    <col min="11288" max="11291" width="12.7109375" style="3" customWidth="1"/>
    <col min="11292" max="11292" width="16" style="3" bestFit="1" customWidth="1"/>
    <col min="11293" max="11296" width="12.7109375" style="3" customWidth="1"/>
    <col min="11297" max="11297" width="15.7109375" style="3" bestFit="1" customWidth="1"/>
    <col min="11298" max="11301" width="12.7109375" style="3" customWidth="1"/>
    <col min="11302" max="11302" width="15.7109375" style="3" bestFit="1" customWidth="1"/>
    <col min="11303" max="11303" width="20.5703125" style="3" bestFit="1" customWidth="1"/>
    <col min="11304" max="11304" width="5.140625" style="3" customWidth="1"/>
    <col min="11305" max="11305" width="21.28515625" style="3" customWidth="1"/>
    <col min="11306" max="11306" width="18.85546875" style="3" customWidth="1"/>
    <col min="11307" max="11307" width="9.140625" style="3"/>
    <col min="11308" max="11308" width="22.7109375" style="3" bestFit="1" customWidth="1"/>
    <col min="11309" max="11521" width="9.140625" style="3"/>
    <col min="11522" max="11522" width="6.7109375" style="3" customWidth="1"/>
    <col min="11523" max="11523" width="40.85546875" style="3" customWidth="1"/>
    <col min="11524" max="11527" width="12.7109375" style="3" customWidth="1"/>
    <col min="11528" max="11528" width="15.7109375" style="3" bestFit="1" customWidth="1"/>
    <col min="11529" max="11529" width="12.85546875" style="3" customWidth="1"/>
    <col min="11530" max="11532" width="12.7109375" style="3" customWidth="1"/>
    <col min="11533" max="11533" width="15.7109375" style="3" customWidth="1"/>
    <col min="11534" max="11537" width="12.7109375" style="3" customWidth="1"/>
    <col min="11538" max="11538" width="15.7109375" style="3" bestFit="1" customWidth="1"/>
    <col min="11539" max="11542" width="12.7109375" style="3" customWidth="1"/>
    <col min="11543" max="11543" width="15.7109375" style="3" bestFit="1" customWidth="1"/>
    <col min="11544" max="11547" width="12.7109375" style="3" customWidth="1"/>
    <col min="11548" max="11548" width="16" style="3" bestFit="1" customWidth="1"/>
    <col min="11549" max="11552" width="12.7109375" style="3" customWidth="1"/>
    <col min="11553" max="11553" width="15.7109375" style="3" bestFit="1" customWidth="1"/>
    <col min="11554" max="11557" width="12.7109375" style="3" customWidth="1"/>
    <col min="11558" max="11558" width="15.7109375" style="3" bestFit="1" customWidth="1"/>
    <col min="11559" max="11559" width="20.5703125" style="3" bestFit="1" customWidth="1"/>
    <col min="11560" max="11560" width="5.140625" style="3" customWidth="1"/>
    <col min="11561" max="11561" width="21.28515625" style="3" customWidth="1"/>
    <col min="11562" max="11562" width="18.85546875" style="3" customWidth="1"/>
    <col min="11563" max="11563" width="9.140625" style="3"/>
    <col min="11564" max="11564" width="22.7109375" style="3" bestFit="1" customWidth="1"/>
    <col min="11565" max="11777" width="9.140625" style="3"/>
    <col min="11778" max="11778" width="6.7109375" style="3" customWidth="1"/>
    <col min="11779" max="11779" width="40.85546875" style="3" customWidth="1"/>
    <col min="11780" max="11783" width="12.7109375" style="3" customWidth="1"/>
    <col min="11784" max="11784" width="15.7109375" style="3" bestFit="1" customWidth="1"/>
    <col min="11785" max="11785" width="12.85546875" style="3" customWidth="1"/>
    <col min="11786" max="11788" width="12.7109375" style="3" customWidth="1"/>
    <col min="11789" max="11789" width="15.7109375" style="3" customWidth="1"/>
    <col min="11790" max="11793" width="12.7109375" style="3" customWidth="1"/>
    <col min="11794" max="11794" width="15.7109375" style="3" bestFit="1" customWidth="1"/>
    <col min="11795" max="11798" width="12.7109375" style="3" customWidth="1"/>
    <col min="11799" max="11799" width="15.7109375" style="3" bestFit="1" customWidth="1"/>
    <col min="11800" max="11803" width="12.7109375" style="3" customWidth="1"/>
    <col min="11804" max="11804" width="16" style="3" bestFit="1" customWidth="1"/>
    <col min="11805" max="11808" width="12.7109375" style="3" customWidth="1"/>
    <col min="11809" max="11809" width="15.7109375" style="3" bestFit="1" customWidth="1"/>
    <col min="11810" max="11813" width="12.7109375" style="3" customWidth="1"/>
    <col min="11814" max="11814" width="15.7109375" style="3" bestFit="1" customWidth="1"/>
    <col min="11815" max="11815" width="20.5703125" style="3" bestFit="1" customWidth="1"/>
    <col min="11816" max="11816" width="5.140625" style="3" customWidth="1"/>
    <col min="11817" max="11817" width="21.28515625" style="3" customWidth="1"/>
    <col min="11818" max="11818" width="18.85546875" style="3" customWidth="1"/>
    <col min="11819" max="11819" width="9.140625" style="3"/>
    <col min="11820" max="11820" width="22.7109375" style="3" bestFit="1" customWidth="1"/>
    <col min="11821" max="12033" width="9.140625" style="3"/>
    <col min="12034" max="12034" width="6.7109375" style="3" customWidth="1"/>
    <col min="12035" max="12035" width="40.85546875" style="3" customWidth="1"/>
    <col min="12036" max="12039" width="12.7109375" style="3" customWidth="1"/>
    <col min="12040" max="12040" width="15.7109375" style="3" bestFit="1" customWidth="1"/>
    <col min="12041" max="12041" width="12.85546875" style="3" customWidth="1"/>
    <col min="12042" max="12044" width="12.7109375" style="3" customWidth="1"/>
    <col min="12045" max="12045" width="15.7109375" style="3" customWidth="1"/>
    <col min="12046" max="12049" width="12.7109375" style="3" customWidth="1"/>
    <col min="12050" max="12050" width="15.7109375" style="3" bestFit="1" customWidth="1"/>
    <col min="12051" max="12054" width="12.7109375" style="3" customWidth="1"/>
    <col min="12055" max="12055" width="15.7109375" style="3" bestFit="1" customWidth="1"/>
    <col min="12056" max="12059" width="12.7109375" style="3" customWidth="1"/>
    <col min="12060" max="12060" width="16" style="3" bestFit="1" customWidth="1"/>
    <col min="12061" max="12064" width="12.7109375" style="3" customWidth="1"/>
    <col min="12065" max="12065" width="15.7109375" style="3" bestFit="1" customWidth="1"/>
    <col min="12066" max="12069" width="12.7109375" style="3" customWidth="1"/>
    <col min="12070" max="12070" width="15.7109375" style="3" bestFit="1" customWidth="1"/>
    <col min="12071" max="12071" width="20.5703125" style="3" bestFit="1" customWidth="1"/>
    <col min="12072" max="12072" width="5.140625" style="3" customWidth="1"/>
    <col min="12073" max="12073" width="21.28515625" style="3" customWidth="1"/>
    <col min="12074" max="12074" width="18.85546875" style="3" customWidth="1"/>
    <col min="12075" max="12075" width="9.140625" style="3"/>
    <col min="12076" max="12076" width="22.7109375" style="3" bestFit="1" customWidth="1"/>
    <col min="12077" max="12289" width="9.140625" style="3"/>
    <col min="12290" max="12290" width="6.7109375" style="3" customWidth="1"/>
    <col min="12291" max="12291" width="40.85546875" style="3" customWidth="1"/>
    <col min="12292" max="12295" width="12.7109375" style="3" customWidth="1"/>
    <col min="12296" max="12296" width="15.7109375" style="3" bestFit="1" customWidth="1"/>
    <col min="12297" max="12297" width="12.85546875" style="3" customWidth="1"/>
    <col min="12298" max="12300" width="12.7109375" style="3" customWidth="1"/>
    <col min="12301" max="12301" width="15.7109375" style="3" customWidth="1"/>
    <col min="12302" max="12305" width="12.7109375" style="3" customWidth="1"/>
    <col min="12306" max="12306" width="15.7109375" style="3" bestFit="1" customWidth="1"/>
    <col min="12307" max="12310" width="12.7109375" style="3" customWidth="1"/>
    <col min="12311" max="12311" width="15.7109375" style="3" bestFit="1" customWidth="1"/>
    <col min="12312" max="12315" width="12.7109375" style="3" customWidth="1"/>
    <col min="12316" max="12316" width="16" style="3" bestFit="1" customWidth="1"/>
    <col min="12317" max="12320" width="12.7109375" style="3" customWidth="1"/>
    <col min="12321" max="12321" width="15.7109375" style="3" bestFit="1" customWidth="1"/>
    <col min="12322" max="12325" width="12.7109375" style="3" customWidth="1"/>
    <col min="12326" max="12326" width="15.7109375" style="3" bestFit="1" customWidth="1"/>
    <col min="12327" max="12327" width="20.5703125" style="3" bestFit="1" customWidth="1"/>
    <col min="12328" max="12328" width="5.140625" style="3" customWidth="1"/>
    <col min="12329" max="12329" width="21.28515625" style="3" customWidth="1"/>
    <col min="12330" max="12330" width="18.85546875" style="3" customWidth="1"/>
    <col min="12331" max="12331" width="9.140625" style="3"/>
    <col min="12332" max="12332" width="22.7109375" style="3" bestFit="1" customWidth="1"/>
    <col min="12333" max="12545" width="9.140625" style="3"/>
    <col min="12546" max="12546" width="6.7109375" style="3" customWidth="1"/>
    <col min="12547" max="12547" width="40.85546875" style="3" customWidth="1"/>
    <col min="12548" max="12551" width="12.7109375" style="3" customWidth="1"/>
    <col min="12552" max="12552" width="15.7109375" style="3" bestFit="1" customWidth="1"/>
    <col min="12553" max="12553" width="12.85546875" style="3" customWidth="1"/>
    <col min="12554" max="12556" width="12.7109375" style="3" customWidth="1"/>
    <col min="12557" max="12557" width="15.7109375" style="3" customWidth="1"/>
    <col min="12558" max="12561" width="12.7109375" style="3" customWidth="1"/>
    <col min="12562" max="12562" width="15.7109375" style="3" bestFit="1" customWidth="1"/>
    <col min="12563" max="12566" width="12.7109375" style="3" customWidth="1"/>
    <col min="12567" max="12567" width="15.7109375" style="3" bestFit="1" customWidth="1"/>
    <col min="12568" max="12571" width="12.7109375" style="3" customWidth="1"/>
    <col min="12572" max="12572" width="16" style="3" bestFit="1" customWidth="1"/>
    <col min="12573" max="12576" width="12.7109375" style="3" customWidth="1"/>
    <col min="12577" max="12577" width="15.7109375" style="3" bestFit="1" customWidth="1"/>
    <col min="12578" max="12581" width="12.7109375" style="3" customWidth="1"/>
    <col min="12582" max="12582" width="15.7109375" style="3" bestFit="1" customWidth="1"/>
    <col min="12583" max="12583" width="20.5703125" style="3" bestFit="1" customWidth="1"/>
    <col min="12584" max="12584" width="5.140625" style="3" customWidth="1"/>
    <col min="12585" max="12585" width="21.28515625" style="3" customWidth="1"/>
    <col min="12586" max="12586" width="18.85546875" style="3" customWidth="1"/>
    <col min="12587" max="12587" width="9.140625" style="3"/>
    <col min="12588" max="12588" width="22.7109375" style="3" bestFit="1" customWidth="1"/>
    <col min="12589" max="12801" width="9.140625" style="3"/>
    <col min="12802" max="12802" width="6.7109375" style="3" customWidth="1"/>
    <col min="12803" max="12803" width="40.85546875" style="3" customWidth="1"/>
    <col min="12804" max="12807" width="12.7109375" style="3" customWidth="1"/>
    <col min="12808" max="12808" width="15.7109375" style="3" bestFit="1" customWidth="1"/>
    <col min="12809" max="12809" width="12.85546875" style="3" customWidth="1"/>
    <col min="12810" max="12812" width="12.7109375" style="3" customWidth="1"/>
    <col min="12813" max="12813" width="15.7109375" style="3" customWidth="1"/>
    <col min="12814" max="12817" width="12.7109375" style="3" customWidth="1"/>
    <col min="12818" max="12818" width="15.7109375" style="3" bestFit="1" customWidth="1"/>
    <col min="12819" max="12822" width="12.7109375" style="3" customWidth="1"/>
    <col min="12823" max="12823" width="15.7109375" style="3" bestFit="1" customWidth="1"/>
    <col min="12824" max="12827" width="12.7109375" style="3" customWidth="1"/>
    <col min="12828" max="12828" width="16" style="3" bestFit="1" customWidth="1"/>
    <col min="12829" max="12832" width="12.7109375" style="3" customWidth="1"/>
    <col min="12833" max="12833" width="15.7109375" style="3" bestFit="1" customWidth="1"/>
    <col min="12834" max="12837" width="12.7109375" style="3" customWidth="1"/>
    <col min="12838" max="12838" width="15.7109375" style="3" bestFit="1" customWidth="1"/>
    <col min="12839" max="12839" width="20.5703125" style="3" bestFit="1" customWidth="1"/>
    <col min="12840" max="12840" width="5.140625" style="3" customWidth="1"/>
    <col min="12841" max="12841" width="21.28515625" style="3" customWidth="1"/>
    <col min="12842" max="12842" width="18.85546875" style="3" customWidth="1"/>
    <col min="12843" max="12843" width="9.140625" style="3"/>
    <col min="12844" max="12844" width="22.7109375" style="3" bestFit="1" customWidth="1"/>
    <col min="12845" max="13057" width="9.140625" style="3"/>
    <col min="13058" max="13058" width="6.7109375" style="3" customWidth="1"/>
    <col min="13059" max="13059" width="40.85546875" style="3" customWidth="1"/>
    <col min="13060" max="13063" width="12.7109375" style="3" customWidth="1"/>
    <col min="13064" max="13064" width="15.7109375" style="3" bestFit="1" customWidth="1"/>
    <col min="13065" max="13065" width="12.85546875" style="3" customWidth="1"/>
    <col min="13066" max="13068" width="12.7109375" style="3" customWidth="1"/>
    <col min="13069" max="13069" width="15.7109375" style="3" customWidth="1"/>
    <col min="13070" max="13073" width="12.7109375" style="3" customWidth="1"/>
    <col min="13074" max="13074" width="15.7109375" style="3" bestFit="1" customWidth="1"/>
    <col min="13075" max="13078" width="12.7109375" style="3" customWidth="1"/>
    <col min="13079" max="13079" width="15.7109375" style="3" bestFit="1" customWidth="1"/>
    <col min="13080" max="13083" width="12.7109375" style="3" customWidth="1"/>
    <col min="13084" max="13084" width="16" style="3" bestFit="1" customWidth="1"/>
    <col min="13085" max="13088" width="12.7109375" style="3" customWidth="1"/>
    <col min="13089" max="13089" width="15.7109375" style="3" bestFit="1" customWidth="1"/>
    <col min="13090" max="13093" width="12.7109375" style="3" customWidth="1"/>
    <col min="13094" max="13094" width="15.7109375" style="3" bestFit="1" customWidth="1"/>
    <col min="13095" max="13095" width="20.5703125" style="3" bestFit="1" customWidth="1"/>
    <col min="13096" max="13096" width="5.140625" style="3" customWidth="1"/>
    <col min="13097" max="13097" width="21.28515625" style="3" customWidth="1"/>
    <col min="13098" max="13098" width="18.85546875" style="3" customWidth="1"/>
    <col min="13099" max="13099" width="9.140625" style="3"/>
    <col min="13100" max="13100" width="22.7109375" style="3" bestFit="1" customWidth="1"/>
    <col min="13101" max="13313" width="9.140625" style="3"/>
    <col min="13314" max="13314" width="6.7109375" style="3" customWidth="1"/>
    <col min="13315" max="13315" width="40.85546875" style="3" customWidth="1"/>
    <col min="13316" max="13319" width="12.7109375" style="3" customWidth="1"/>
    <col min="13320" max="13320" width="15.7109375" style="3" bestFit="1" customWidth="1"/>
    <col min="13321" max="13321" width="12.85546875" style="3" customWidth="1"/>
    <col min="13322" max="13324" width="12.7109375" style="3" customWidth="1"/>
    <col min="13325" max="13325" width="15.7109375" style="3" customWidth="1"/>
    <col min="13326" max="13329" width="12.7109375" style="3" customWidth="1"/>
    <col min="13330" max="13330" width="15.7109375" style="3" bestFit="1" customWidth="1"/>
    <col min="13331" max="13334" width="12.7109375" style="3" customWidth="1"/>
    <col min="13335" max="13335" width="15.7109375" style="3" bestFit="1" customWidth="1"/>
    <col min="13336" max="13339" width="12.7109375" style="3" customWidth="1"/>
    <col min="13340" max="13340" width="16" style="3" bestFit="1" customWidth="1"/>
    <col min="13341" max="13344" width="12.7109375" style="3" customWidth="1"/>
    <col min="13345" max="13345" width="15.7109375" style="3" bestFit="1" customWidth="1"/>
    <col min="13346" max="13349" width="12.7109375" style="3" customWidth="1"/>
    <col min="13350" max="13350" width="15.7109375" style="3" bestFit="1" customWidth="1"/>
    <col min="13351" max="13351" width="20.5703125" style="3" bestFit="1" customWidth="1"/>
    <col min="13352" max="13352" width="5.140625" style="3" customWidth="1"/>
    <col min="13353" max="13353" width="21.28515625" style="3" customWidth="1"/>
    <col min="13354" max="13354" width="18.85546875" style="3" customWidth="1"/>
    <col min="13355" max="13355" width="9.140625" style="3"/>
    <col min="13356" max="13356" width="22.7109375" style="3" bestFit="1" customWidth="1"/>
    <col min="13357" max="13569" width="9.140625" style="3"/>
    <col min="13570" max="13570" width="6.7109375" style="3" customWidth="1"/>
    <col min="13571" max="13571" width="40.85546875" style="3" customWidth="1"/>
    <col min="13572" max="13575" width="12.7109375" style="3" customWidth="1"/>
    <col min="13576" max="13576" width="15.7109375" style="3" bestFit="1" customWidth="1"/>
    <col min="13577" max="13577" width="12.85546875" style="3" customWidth="1"/>
    <col min="13578" max="13580" width="12.7109375" style="3" customWidth="1"/>
    <col min="13581" max="13581" width="15.7109375" style="3" customWidth="1"/>
    <col min="13582" max="13585" width="12.7109375" style="3" customWidth="1"/>
    <col min="13586" max="13586" width="15.7109375" style="3" bestFit="1" customWidth="1"/>
    <col min="13587" max="13590" width="12.7109375" style="3" customWidth="1"/>
    <col min="13591" max="13591" width="15.7109375" style="3" bestFit="1" customWidth="1"/>
    <col min="13592" max="13595" width="12.7109375" style="3" customWidth="1"/>
    <col min="13596" max="13596" width="16" style="3" bestFit="1" customWidth="1"/>
    <col min="13597" max="13600" width="12.7109375" style="3" customWidth="1"/>
    <col min="13601" max="13601" width="15.7109375" style="3" bestFit="1" customWidth="1"/>
    <col min="13602" max="13605" width="12.7109375" style="3" customWidth="1"/>
    <col min="13606" max="13606" width="15.7109375" style="3" bestFit="1" customWidth="1"/>
    <col min="13607" max="13607" width="20.5703125" style="3" bestFit="1" customWidth="1"/>
    <col min="13608" max="13608" width="5.140625" style="3" customWidth="1"/>
    <col min="13609" max="13609" width="21.28515625" style="3" customWidth="1"/>
    <col min="13610" max="13610" width="18.85546875" style="3" customWidth="1"/>
    <col min="13611" max="13611" width="9.140625" style="3"/>
    <col min="13612" max="13612" width="22.7109375" style="3" bestFit="1" customWidth="1"/>
    <col min="13613" max="13825" width="9.140625" style="3"/>
    <col min="13826" max="13826" width="6.7109375" style="3" customWidth="1"/>
    <col min="13827" max="13827" width="40.85546875" style="3" customWidth="1"/>
    <col min="13828" max="13831" width="12.7109375" style="3" customWidth="1"/>
    <col min="13832" max="13832" width="15.7109375" style="3" bestFit="1" customWidth="1"/>
    <col min="13833" max="13833" width="12.85546875" style="3" customWidth="1"/>
    <col min="13834" max="13836" width="12.7109375" style="3" customWidth="1"/>
    <col min="13837" max="13837" width="15.7109375" style="3" customWidth="1"/>
    <col min="13838" max="13841" width="12.7109375" style="3" customWidth="1"/>
    <col min="13842" max="13842" width="15.7109375" style="3" bestFit="1" customWidth="1"/>
    <col min="13843" max="13846" width="12.7109375" style="3" customWidth="1"/>
    <col min="13847" max="13847" width="15.7109375" style="3" bestFit="1" customWidth="1"/>
    <col min="13848" max="13851" width="12.7109375" style="3" customWidth="1"/>
    <col min="13852" max="13852" width="16" style="3" bestFit="1" customWidth="1"/>
    <col min="13853" max="13856" width="12.7109375" style="3" customWidth="1"/>
    <col min="13857" max="13857" width="15.7109375" style="3" bestFit="1" customWidth="1"/>
    <col min="13858" max="13861" width="12.7109375" style="3" customWidth="1"/>
    <col min="13862" max="13862" width="15.7109375" style="3" bestFit="1" customWidth="1"/>
    <col min="13863" max="13863" width="20.5703125" style="3" bestFit="1" customWidth="1"/>
    <col min="13864" max="13864" width="5.140625" style="3" customWidth="1"/>
    <col min="13865" max="13865" width="21.28515625" style="3" customWidth="1"/>
    <col min="13866" max="13866" width="18.85546875" style="3" customWidth="1"/>
    <col min="13867" max="13867" width="9.140625" style="3"/>
    <col min="13868" max="13868" width="22.7109375" style="3" bestFit="1" customWidth="1"/>
    <col min="13869" max="14081" width="9.140625" style="3"/>
    <col min="14082" max="14082" width="6.7109375" style="3" customWidth="1"/>
    <col min="14083" max="14083" width="40.85546875" style="3" customWidth="1"/>
    <col min="14084" max="14087" width="12.7109375" style="3" customWidth="1"/>
    <col min="14088" max="14088" width="15.7109375" style="3" bestFit="1" customWidth="1"/>
    <col min="14089" max="14089" width="12.85546875" style="3" customWidth="1"/>
    <col min="14090" max="14092" width="12.7109375" style="3" customWidth="1"/>
    <col min="14093" max="14093" width="15.7109375" style="3" customWidth="1"/>
    <col min="14094" max="14097" width="12.7109375" style="3" customWidth="1"/>
    <col min="14098" max="14098" width="15.7109375" style="3" bestFit="1" customWidth="1"/>
    <col min="14099" max="14102" width="12.7109375" style="3" customWidth="1"/>
    <col min="14103" max="14103" width="15.7109375" style="3" bestFit="1" customWidth="1"/>
    <col min="14104" max="14107" width="12.7109375" style="3" customWidth="1"/>
    <col min="14108" max="14108" width="16" style="3" bestFit="1" customWidth="1"/>
    <col min="14109" max="14112" width="12.7109375" style="3" customWidth="1"/>
    <col min="14113" max="14113" width="15.7109375" style="3" bestFit="1" customWidth="1"/>
    <col min="14114" max="14117" width="12.7109375" style="3" customWidth="1"/>
    <col min="14118" max="14118" width="15.7109375" style="3" bestFit="1" customWidth="1"/>
    <col min="14119" max="14119" width="20.5703125" style="3" bestFit="1" customWidth="1"/>
    <col min="14120" max="14120" width="5.140625" style="3" customWidth="1"/>
    <col min="14121" max="14121" width="21.28515625" style="3" customWidth="1"/>
    <col min="14122" max="14122" width="18.85546875" style="3" customWidth="1"/>
    <col min="14123" max="14123" width="9.140625" style="3"/>
    <col min="14124" max="14124" width="22.7109375" style="3" bestFit="1" customWidth="1"/>
    <col min="14125" max="14337" width="9.140625" style="3"/>
    <col min="14338" max="14338" width="6.7109375" style="3" customWidth="1"/>
    <col min="14339" max="14339" width="40.85546875" style="3" customWidth="1"/>
    <col min="14340" max="14343" width="12.7109375" style="3" customWidth="1"/>
    <col min="14344" max="14344" width="15.7109375" style="3" bestFit="1" customWidth="1"/>
    <col min="14345" max="14345" width="12.85546875" style="3" customWidth="1"/>
    <col min="14346" max="14348" width="12.7109375" style="3" customWidth="1"/>
    <col min="14349" max="14349" width="15.7109375" style="3" customWidth="1"/>
    <col min="14350" max="14353" width="12.7109375" style="3" customWidth="1"/>
    <col min="14354" max="14354" width="15.7109375" style="3" bestFit="1" customWidth="1"/>
    <col min="14355" max="14358" width="12.7109375" style="3" customWidth="1"/>
    <col min="14359" max="14359" width="15.7109375" style="3" bestFit="1" customWidth="1"/>
    <col min="14360" max="14363" width="12.7109375" style="3" customWidth="1"/>
    <col min="14364" max="14364" width="16" style="3" bestFit="1" customWidth="1"/>
    <col min="14365" max="14368" width="12.7109375" style="3" customWidth="1"/>
    <col min="14369" max="14369" width="15.7109375" style="3" bestFit="1" customWidth="1"/>
    <col min="14370" max="14373" width="12.7109375" style="3" customWidth="1"/>
    <col min="14374" max="14374" width="15.7109375" style="3" bestFit="1" customWidth="1"/>
    <col min="14375" max="14375" width="20.5703125" style="3" bestFit="1" customWidth="1"/>
    <col min="14376" max="14376" width="5.140625" style="3" customWidth="1"/>
    <col min="14377" max="14377" width="21.28515625" style="3" customWidth="1"/>
    <col min="14378" max="14378" width="18.85546875" style="3" customWidth="1"/>
    <col min="14379" max="14379" width="9.140625" style="3"/>
    <col min="14380" max="14380" width="22.7109375" style="3" bestFit="1" customWidth="1"/>
    <col min="14381" max="14593" width="9.140625" style="3"/>
    <col min="14594" max="14594" width="6.7109375" style="3" customWidth="1"/>
    <col min="14595" max="14595" width="40.85546875" style="3" customWidth="1"/>
    <col min="14596" max="14599" width="12.7109375" style="3" customWidth="1"/>
    <col min="14600" max="14600" width="15.7109375" style="3" bestFit="1" customWidth="1"/>
    <col min="14601" max="14601" width="12.85546875" style="3" customWidth="1"/>
    <col min="14602" max="14604" width="12.7109375" style="3" customWidth="1"/>
    <col min="14605" max="14605" width="15.7109375" style="3" customWidth="1"/>
    <col min="14606" max="14609" width="12.7109375" style="3" customWidth="1"/>
    <col min="14610" max="14610" width="15.7109375" style="3" bestFit="1" customWidth="1"/>
    <col min="14611" max="14614" width="12.7109375" style="3" customWidth="1"/>
    <col min="14615" max="14615" width="15.7109375" style="3" bestFit="1" customWidth="1"/>
    <col min="14616" max="14619" width="12.7109375" style="3" customWidth="1"/>
    <col min="14620" max="14620" width="16" style="3" bestFit="1" customWidth="1"/>
    <col min="14621" max="14624" width="12.7109375" style="3" customWidth="1"/>
    <col min="14625" max="14625" width="15.7109375" style="3" bestFit="1" customWidth="1"/>
    <col min="14626" max="14629" width="12.7109375" style="3" customWidth="1"/>
    <col min="14630" max="14630" width="15.7109375" style="3" bestFit="1" customWidth="1"/>
    <col min="14631" max="14631" width="20.5703125" style="3" bestFit="1" customWidth="1"/>
    <col min="14632" max="14632" width="5.140625" style="3" customWidth="1"/>
    <col min="14633" max="14633" width="21.28515625" style="3" customWidth="1"/>
    <col min="14634" max="14634" width="18.85546875" style="3" customWidth="1"/>
    <col min="14635" max="14635" width="9.140625" style="3"/>
    <col min="14636" max="14636" width="22.7109375" style="3" bestFit="1" customWidth="1"/>
    <col min="14637" max="14849" width="9.140625" style="3"/>
    <col min="14850" max="14850" width="6.7109375" style="3" customWidth="1"/>
    <col min="14851" max="14851" width="40.85546875" style="3" customWidth="1"/>
    <col min="14852" max="14855" width="12.7109375" style="3" customWidth="1"/>
    <col min="14856" max="14856" width="15.7109375" style="3" bestFit="1" customWidth="1"/>
    <col min="14857" max="14857" width="12.85546875" style="3" customWidth="1"/>
    <col min="14858" max="14860" width="12.7109375" style="3" customWidth="1"/>
    <col min="14861" max="14861" width="15.7109375" style="3" customWidth="1"/>
    <col min="14862" max="14865" width="12.7109375" style="3" customWidth="1"/>
    <col min="14866" max="14866" width="15.7109375" style="3" bestFit="1" customWidth="1"/>
    <col min="14867" max="14870" width="12.7109375" style="3" customWidth="1"/>
    <col min="14871" max="14871" width="15.7109375" style="3" bestFit="1" customWidth="1"/>
    <col min="14872" max="14875" width="12.7109375" style="3" customWidth="1"/>
    <col min="14876" max="14876" width="16" style="3" bestFit="1" customWidth="1"/>
    <col min="14877" max="14880" width="12.7109375" style="3" customWidth="1"/>
    <col min="14881" max="14881" width="15.7109375" style="3" bestFit="1" customWidth="1"/>
    <col min="14882" max="14885" width="12.7109375" style="3" customWidth="1"/>
    <col min="14886" max="14886" width="15.7109375" style="3" bestFit="1" customWidth="1"/>
    <col min="14887" max="14887" width="20.5703125" style="3" bestFit="1" customWidth="1"/>
    <col min="14888" max="14888" width="5.140625" style="3" customWidth="1"/>
    <col min="14889" max="14889" width="21.28515625" style="3" customWidth="1"/>
    <col min="14890" max="14890" width="18.85546875" style="3" customWidth="1"/>
    <col min="14891" max="14891" width="9.140625" style="3"/>
    <col min="14892" max="14892" width="22.7109375" style="3" bestFit="1" customWidth="1"/>
    <col min="14893" max="15105" width="9.140625" style="3"/>
    <col min="15106" max="15106" width="6.7109375" style="3" customWidth="1"/>
    <col min="15107" max="15107" width="40.85546875" style="3" customWidth="1"/>
    <col min="15108" max="15111" width="12.7109375" style="3" customWidth="1"/>
    <col min="15112" max="15112" width="15.7109375" style="3" bestFit="1" customWidth="1"/>
    <col min="15113" max="15113" width="12.85546875" style="3" customWidth="1"/>
    <col min="15114" max="15116" width="12.7109375" style="3" customWidth="1"/>
    <col min="15117" max="15117" width="15.7109375" style="3" customWidth="1"/>
    <col min="15118" max="15121" width="12.7109375" style="3" customWidth="1"/>
    <col min="15122" max="15122" width="15.7109375" style="3" bestFit="1" customWidth="1"/>
    <col min="15123" max="15126" width="12.7109375" style="3" customWidth="1"/>
    <col min="15127" max="15127" width="15.7109375" style="3" bestFit="1" customWidth="1"/>
    <col min="15128" max="15131" width="12.7109375" style="3" customWidth="1"/>
    <col min="15132" max="15132" width="16" style="3" bestFit="1" customWidth="1"/>
    <col min="15133" max="15136" width="12.7109375" style="3" customWidth="1"/>
    <col min="15137" max="15137" width="15.7109375" style="3" bestFit="1" customWidth="1"/>
    <col min="15138" max="15141" width="12.7109375" style="3" customWidth="1"/>
    <col min="15142" max="15142" width="15.7109375" style="3" bestFit="1" customWidth="1"/>
    <col min="15143" max="15143" width="20.5703125" style="3" bestFit="1" customWidth="1"/>
    <col min="15144" max="15144" width="5.140625" style="3" customWidth="1"/>
    <col min="15145" max="15145" width="21.28515625" style="3" customWidth="1"/>
    <col min="15146" max="15146" width="18.85546875" style="3" customWidth="1"/>
    <col min="15147" max="15147" width="9.140625" style="3"/>
    <col min="15148" max="15148" width="22.7109375" style="3" bestFit="1" customWidth="1"/>
    <col min="15149" max="15361" width="9.140625" style="3"/>
    <col min="15362" max="15362" width="6.7109375" style="3" customWidth="1"/>
    <col min="15363" max="15363" width="40.85546875" style="3" customWidth="1"/>
    <col min="15364" max="15367" width="12.7109375" style="3" customWidth="1"/>
    <col min="15368" max="15368" width="15.7109375" style="3" bestFit="1" customWidth="1"/>
    <col min="15369" max="15369" width="12.85546875" style="3" customWidth="1"/>
    <col min="15370" max="15372" width="12.7109375" style="3" customWidth="1"/>
    <col min="15373" max="15373" width="15.7109375" style="3" customWidth="1"/>
    <col min="15374" max="15377" width="12.7109375" style="3" customWidth="1"/>
    <col min="15378" max="15378" width="15.7109375" style="3" bestFit="1" customWidth="1"/>
    <col min="15379" max="15382" width="12.7109375" style="3" customWidth="1"/>
    <col min="15383" max="15383" width="15.7109375" style="3" bestFit="1" customWidth="1"/>
    <col min="15384" max="15387" width="12.7109375" style="3" customWidth="1"/>
    <col min="15388" max="15388" width="16" style="3" bestFit="1" customWidth="1"/>
    <col min="15389" max="15392" width="12.7109375" style="3" customWidth="1"/>
    <col min="15393" max="15393" width="15.7109375" style="3" bestFit="1" customWidth="1"/>
    <col min="15394" max="15397" width="12.7109375" style="3" customWidth="1"/>
    <col min="15398" max="15398" width="15.7109375" style="3" bestFit="1" customWidth="1"/>
    <col min="15399" max="15399" width="20.5703125" style="3" bestFit="1" customWidth="1"/>
    <col min="15400" max="15400" width="5.140625" style="3" customWidth="1"/>
    <col min="15401" max="15401" width="21.28515625" style="3" customWidth="1"/>
    <col min="15402" max="15402" width="18.85546875" style="3" customWidth="1"/>
    <col min="15403" max="15403" width="9.140625" style="3"/>
    <col min="15404" max="15404" width="22.7109375" style="3" bestFit="1" customWidth="1"/>
    <col min="15405" max="15617" width="9.140625" style="3"/>
    <col min="15618" max="15618" width="6.7109375" style="3" customWidth="1"/>
    <col min="15619" max="15619" width="40.85546875" style="3" customWidth="1"/>
    <col min="15620" max="15623" width="12.7109375" style="3" customWidth="1"/>
    <col min="15624" max="15624" width="15.7109375" style="3" bestFit="1" customWidth="1"/>
    <col min="15625" max="15625" width="12.85546875" style="3" customWidth="1"/>
    <col min="15626" max="15628" width="12.7109375" style="3" customWidth="1"/>
    <col min="15629" max="15629" width="15.7109375" style="3" customWidth="1"/>
    <col min="15630" max="15633" width="12.7109375" style="3" customWidth="1"/>
    <col min="15634" max="15634" width="15.7109375" style="3" bestFit="1" customWidth="1"/>
    <col min="15635" max="15638" width="12.7109375" style="3" customWidth="1"/>
    <col min="15639" max="15639" width="15.7109375" style="3" bestFit="1" customWidth="1"/>
    <col min="15640" max="15643" width="12.7109375" style="3" customWidth="1"/>
    <col min="15644" max="15644" width="16" style="3" bestFit="1" customWidth="1"/>
    <col min="15645" max="15648" width="12.7109375" style="3" customWidth="1"/>
    <col min="15649" max="15649" width="15.7109375" style="3" bestFit="1" customWidth="1"/>
    <col min="15650" max="15653" width="12.7109375" style="3" customWidth="1"/>
    <col min="15654" max="15654" width="15.7109375" style="3" bestFit="1" customWidth="1"/>
    <col min="15655" max="15655" width="20.5703125" style="3" bestFit="1" customWidth="1"/>
    <col min="15656" max="15656" width="5.140625" style="3" customWidth="1"/>
    <col min="15657" max="15657" width="21.28515625" style="3" customWidth="1"/>
    <col min="15658" max="15658" width="18.85546875" style="3" customWidth="1"/>
    <col min="15659" max="15659" width="9.140625" style="3"/>
    <col min="15660" max="15660" width="22.7109375" style="3" bestFit="1" customWidth="1"/>
    <col min="15661" max="15873" width="9.140625" style="3"/>
    <col min="15874" max="15874" width="6.7109375" style="3" customWidth="1"/>
    <col min="15875" max="15875" width="40.85546875" style="3" customWidth="1"/>
    <col min="15876" max="15879" width="12.7109375" style="3" customWidth="1"/>
    <col min="15880" max="15880" width="15.7109375" style="3" bestFit="1" customWidth="1"/>
    <col min="15881" max="15881" width="12.85546875" style="3" customWidth="1"/>
    <col min="15882" max="15884" width="12.7109375" style="3" customWidth="1"/>
    <col min="15885" max="15885" width="15.7109375" style="3" customWidth="1"/>
    <col min="15886" max="15889" width="12.7109375" style="3" customWidth="1"/>
    <col min="15890" max="15890" width="15.7109375" style="3" bestFit="1" customWidth="1"/>
    <col min="15891" max="15894" width="12.7109375" style="3" customWidth="1"/>
    <col min="15895" max="15895" width="15.7109375" style="3" bestFit="1" customWidth="1"/>
    <col min="15896" max="15899" width="12.7109375" style="3" customWidth="1"/>
    <col min="15900" max="15900" width="16" style="3" bestFit="1" customWidth="1"/>
    <col min="15901" max="15904" width="12.7109375" style="3" customWidth="1"/>
    <col min="15905" max="15905" width="15.7109375" style="3" bestFit="1" customWidth="1"/>
    <col min="15906" max="15909" width="12.7109375" style="3" customWidth="1"/>
    <col min="15910" max="15910" width="15.7109375" style="3" bestFit="1" customWidth="1"/>
    <col min="15911" max="15911" width="20.5703125" style="3" bestFit="1" customWidth="1"/>
    <col min="15912" max="15912" width="5.140625" style="3" customWidth="1"/>
    <col min="15913" max="15913" width="21.28515625" style="3" customWidth="1"/>
    <col min="15914" max="15914" width="18.85546875" style="3" customWidth="1"/>
    <col min="15915" max="15915" width="9.140625" style="3"/>
    <col min="15916" max="15916" width="22.7109375" style="3" bestFit="1" customWidth="1"/>
    <col min="15917" max="16129" width="9.140625" style="3"/>
    <col min="16130" max="16130" width="6.7109375" style="3" customWidth="1"/>
    <col min="16131" max="16131" width="40.85546875" style="3" customWidth="1"/>
    <col min="16132" max="16135" width="12.7109375" style="3" customWidth="1"/>
    <col min="16136" max="16136" width="15.7109375" style="3" bestFit="1" customWidth="1"/>
    <col min="16137" max="16137" width="12.85546875" style="3" customWidth="1"/>
    <col min="16138" max="16140" width="12.7109375" style="3" customWidth="1"/>
    <col min="16141" max="16141" width="15.7109375" style="3" customWidth="1"/>
    <col min="16142" max="16145" width="12.7109375" style="3" customWidth="1"/>
    <col min="16146" max="16146" width="15.7109375" style="3" bestFit="1" customWidth="1"/>
    <col min="16147" max="16150" width="12.7109375" style="3" customWidth="1"/>
    <col min="16151" max="16151" width="15.7109375" style="3" bestFit="1" customWidth="1"/>
    <col min="16152" max="16155" width="12.7109375" style="3" customWidth="1"/>
    <col min="16156" max="16156" width="16" style="3" bestFit="1" customWidth="1"/>
    <col min="16157" max="16160" width="12.7109375" style="3" customWidth="1"/>
    <col min="16161" max="16161" width="15.7109375" style="3" bestFit="1" customWidth="1"/>
    <col min="16162" max="16165" width="12.7109375" style="3" customWidth="1"/>
    <col min="16166" max="16166" width="15.7109375" style="3" bestFit="1" customWidth="1"/>
    <col min="16167" max="16167" width="20.5703125" style="3" bestFit="1" customWidth="1"/>
    <col min="16168" max="16168" width="5.140625" style="3" customWidth="1"/>
    <col min="16169" max="16169" width="21.28515625" style="3" customWidth="1"/>
    <col min="16170" max="16170" width="18.85546875" style="3" customWidth="1"/>
    <col min="16171" max="16171" width="9.140625" style="3"/>
    <col min="16172" max="16172" width="22.7109375" style="3" bestFit="1" customWidth="1"/>
    <col min="16173" max="16384" width="9.140625" style="3"/>
  </cols>
  <sheetData>
    <row r="2" spans="1:255" ht="27.75" customHeight="1" x14ac:dyDescent="0.35">
      <c r="B2" s="229" t="s">
        <v>36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1"/>
      <c r="AK2" s="238" t="s">
        <v>34</v>
      </c>
      <c r="AL2" s="239"/>
      <c r="AM2" s="240"/>
      <c r="AO2" s="4"/>
      <c r="AP2" s="4"/>
    </row>
    <row r="3" spans="1:255" ht="27.75" customHeight="1" x14ac:dyDescent="0.35">
      <c r="B3" s="232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4"/>
      <c r="AK3" s="241"/>
      <c r="AL3" s="242"/>
      <c r="AM3" s="243"/>
      <c r="AO3" s="4"/>
      <c r="AP3" s="4"/>
    </row>
    <row r="4" spans="1:255" ht="28.5" customHeight="1" x14ac:dyDescent="0.35"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7"/>
      <c r="AK4" s="244"/>
      <c r="AL4" s="245"/>
      <c r="AM4" s="246"/>
      <c r="AO4" s="4"/>
      <c r="AP4" s="4"/>
    </row>
    <row r="5" spans="1:255" ht="28.5" thickBot="1" x14ac:dyDescent="0.45">
      <c r="B5" s="194" t="s">
        <v>27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6"/>
      <c r="AO5" s="4"/>
      <c r="AP5" s="4"/>
    </row>
    <row r="6" spans="1:255" ht="28.5" thickBot="1" x14ac:dyDescent="0.45">
      <c r="B6" s="197" t="s">
        <v>33</v>
      </c>
      <c r="C6" s="198"/>
      <c r="D6" s="203">
        <v>42537</v>
      </c>
      <c r="E6" s="204"/>
      <c r="F6" s="204"/>
      <c r="G6" s="205"/>
      <c r="H6" s="206"/>
      <c r="I6" s="203">
        <f>D6+1</f>
        <v>42538</v>
      </c>
      <c r="J6" s="204"/>
      <c r="K6" s="204"/>
      <c r="L6" s="205"/>
      <c r="M6" s="206"/>
      <c r="N6" s="203">
        <f>I6+1</f>
        <v>42539</v>
      </c>
      <c r="O6" s="204"/>
      <c r="P6" s="204"/>
      <c r="Q6" s="205"/>
      <c r="R6" s="206"/>
      <c r="S6" s="203">
        <f>N6+1</f>
        <v>42540</v>
      </c>
      <c r="T6" s="204"/>
      <c r="U6" s="204"/>
      <c r="V6" s="205"/>
      <c r="W6" s="206"/>
      <c r="X6" s="203">
        <f>S6+1</f>
        <v>42541</v>
      </c>
      <c r="Y6" s="204"/>
      <c r="Z6" s="204"/>
      <c r="AA6" s="205"/>
      <c r="AB6" s="211"/>
      <c r="AC6" s="203">
        <f>X6+1</f>
        <v>42542</v>
      </c>
      <c r="AD6" s="204"/>
      <c r="AE6" s="204"/>
      <c r="AF6" s="205"/>
      <c r="AG6" s="211"/>
      <c r="AH6" s="203">
        <f>AC6+1</f>
        <v>42543</v>
      </c>
      <c r="AI6" s="204"/>
      <c r="AJ6" s="204"/>
      <c r="AK6" s="205"/>
      <c r="AL6" s="211"/>
      <c r="AM6" s="53"/>
      <c r="AO6" s="4"/>
      <c r="AP6" s="4"/>
    </row>
    <row r="7" spans="1:255" ht="28.5" thickBot="1" x14ac:dyDescent="0.45">
      <c r="B7" s="199"/>
      <c r="C7" s="200"/>
      <c r="D7" s="208" t="s">
        <v>1</v>
      </c>
      <c r="E7" s="209"/>
      <c r="F7" s="209"/>
      <c r="G7" s="210"/>
      <c r="H7" s="207"/>
      <c r="I7" s="208" t="s">
        <v>2</v>
      </c>
      <c r="J7" s="209"/>
      <c r="K7" s="209"/>
      <c r="L7" s="210"/>
      <c r="M7" s="207"/>
      <c r="N7" s="208" t="s">
        <v>3</v>
      </c>
      <c r="O7" s="209"/>
      <c r="P7" s="209"/>
      <c r="Q7" s="210"/>
      <c r="R7" s="207"/>
      <c r="S7" s="208" t="s">
        <v>4</v>
      </c>
      <c r="T7" s="209"/>
      <c r="U7" s="209"/>
      <c r="V7" s="210"/>
      <c r="W7" s="207"/>
      <c r="X7" s="208" t="s">
        <v>5</v>
      </c>
      <c r="Y7" s="209"/>
      <c r="Z7" s="209"/>
      <c r="AA7" s="210"/>
      <c r="AB7" s="212"/>
      <c r="AC7" s="208" t="s">
        <v>6</v>
      </c>
      <c r="AD7" s="209"/>
      <c r="AE7" s="209"/>
      <c r="AF7" s="210"/>
      <c r="AG7" s="212"/>
      <c r="AH7" s="208" t="s">
        <v>7</v>
      </c>
      <c r="AI7" s="209"/>
      <c r="AJ7" s="209"/>
      <c r="AK7" s="210"/>
      <c r="AL7" s="212"/>
      <c r="AM7" s="198" t="s">
        <v>8</v>
      </c>
      <c r="AO7" s="54"/>
      <c r="AP7" s="55"/>
    </row>
    <row r="8" spans="1:255" ht="28.5" thickBot="1" x14ac:dyDescent="0.45">
      <c r="B8" s="201"/>
      <c r="C8" s="202"/>
      <c r="D8" s="119" t="s">
        <v>31</v>
      </c>
      <c r="E8" s="190" t="s">
        <v>9</v>
      </c>
      <c r="F8" s="191"/>
      <c r="G8" s="119" t="s">
        <v>10</v>
      </c>
      <c r="H8" s="119" t="s">
        <v>11</v>
      </c>
      <c r="I8" s="119" t="s">
        <v>31</v>
      </c>
      <c r="J8" s="190" t="s">
        <v>9</v>
      </c>
      <c r="K8" s="191"/>
      <c r="L8" s="119" t="s">
        <v>10</v>
      </c>
      <c r="M8" s="119" t="s">
        <v>11</v>
      </c>
      <c r="N8" s="119" t="s">
        <v>31</v>
      </c>
      <c r="O8" s="190" t="s">
        <v>9</v>
      </c>
      <c r="P8" s="191"/>
      <c r="Q8" s="119" t="s">
        <v>10</v>
      </c>
      <c r="R8" s="119" t="s">
        <v>11</v>
      </c>
      <c r="S8" s="119" t="s">
        <v>31</v>
      </c>
      <c r="T8" s="190" t="s">
        <v>9</v>
      </c>
      <c r="U8" s="191"/>
      <c r="V8" s="119" t="s">
        <v>10</v>
      </c>
      <c r="W8" s="119" t="s">
        <v>11</v>
      </c>
      <c r="X8" s="119" t="s">
        <v>31</v>
      </c>
      <c r="Y8" s="190" t="s">
        <v>9</v>
      </c>
      <c r="Z8" s="191"/>
      <c r="AA8" s="119" t="s">
        <v>10</v>
      </c>
      <c r="AB8" s="119" t="s">
        <v>11</v>
      </c>
      <c r="AC8" s="119" t="s">
        <v>31</v>
      </c>
      <c r="AD8" s="190" t="s">
        <v>9</v>
      </c>
      <c r="AE8" s="191"/>
      <c r="AF8" s="119" t="s">
        <v>10</v>
      </c>
      <c r="AG8" s="119" t="s">
        <v>11</v>
      </c>
      <c r="AH8" s="119" t="s">
        <v>31</v>
      </c>
      <c r="AI8" s="190" t="s">
        <v>9</v>
      </c>
      <c r="AJ8" s="191"/>
      <c r="AK8" s="119" t="s">
        <v>10</v>
      </c>
      <c r="AL8" s="119" t="s">
        <v>11</v>
      </c>
      <c r="AM8" s="220"/>
      <c r="AO8" s="213" t="s">
        <v>25</v>
      </c>
      <c r="AP8" s="214"/>
    </row>
    <row r="9" spans="1:255" ht="34.5" thickBot="1" x14ac:dyDescent="0.7">
      <c r="B9" s="140">
        <v>1</v>
      </c>
      <c r="C9" s="145"/>
      <c r="D9" s="178" t="s">
        <v>12</v>
      </c>
      <c r="E9" s="179"/>
      <c r="F9" s="179"/>
      <c r="G9" s="180"/>
      <c r="H9" s="10">
        <v>0</v>
      </c>
      <c r="I9" s="178" t="s">
        <v>12</v>
      </c>
      <c r="J9" s="179"/>
      <c r="K9" s="179"/>
      <c r="L9" s="180"/>
      <c r="M9" s="10">
        <v>0</v>
      </c>
      <c r="N9" s="30"/>
      <c r="O9" s="31"/>
      <c r="P9" s="31"/>
      <c r="Q9" s="32"/>
      <c r="R9" s="10">
        <f t="shared" ref="R9:R20" si="0">(Q9-N9)-(P9-O9)</f>
        <v>0</v>
      </c>
      <c r="S9" s="30"/>
      <c r="T9" s="31"/>
      <c r="U9" s="31"/>
      <c r="V9" s="32"/>
      <c r="W9" s="10">
        <f>(V9-S9)-(U9-T9)</f>
        <v>0</v>
      </c>
      <c r="X9" s="30"/>
      <c r="Y9" s="31"/>
      <c r="Z9" s="31"/>
      <c r="AA9" s="32"/>
      <c r="AB9" s="10">
        <f>(AA9-X9)-(Z9-Y9)</f>
        <v>0</v>
      </c>
      <c r="AC9" s="30"/>
      <c r="AD9" s="31"/>
      <c r="AE9" s="31"/>
      <c r="AF9" s="32"/>
      <c r="AG9" s="10">
        <f>(AF9-AC9)-(AE9-AD9)</f>
        <v>0</v>
      </c>
      <c r="AH9" s="30"/>
      <c r="AI9" s="31"/>
      <c r="AJ9" s="31"/>
      <c r="AK9" s="32"/>
      <c r="AL9" s="10">
        <f>(AK9-AH9)-(AJ9-AI9)</f>
        <v>0</v>
      </c>
      <c r="AM9" s="11">
        <f t="shared" ref="AM9:AM20" si="1">AL9+AG9+AB9+W9+R9+M9+H9</f>
        <v>0</v>
      </c>
      <c r="AO9" s="114"/>
      <c r="AP9" s="115"/>
    </row>
    <row r="10" spans="1:255" s="39" customFormat="1" ht="34.5" customHeight="1" thickBot="1" x14ac:dyDescent="0.3">
      <c r="A10" s="37"/>
      <c r="B10" s="141">
        <v>2</v>
      </c>
      <c r="C10" s="146"/>
      <c r="D10" s="121"/>
      <c r="E10" s="122"/>
      <c r="F10" s="122"/>
      <c r="G10" s="123"/>
      <c r="H10" s="16">
        <f>(G10-D10)-(F10-E10)</f>
        <v>0</v>
      </c>
      <c r="I10" s="121"/>
      <c r="J10" s="122"/>
      <c r="K10" s="122"/>
      <c r="L10" s="123"/>
      <c r="M10" s="16">
        <f>(L10-I10)-(K10-J10)</f>
        <v>0</v>
      </c>
      <c r="N10" s="20"/>
      <c r="O10" s="17"/>
      <c r="P10" s="17"/>
      <c r="Q10" s="21"/>
      <c r="R10" s="16">
        <f t="shared" si="0"/>
        <v>0</v>
      </c>
      <c r="S10" s="20"/>
      <c r="T10" s="17"/>
      <c r="U10" s="17"/>
      <c r="V10" s="21"/>
      <c r="W10" s="16">
        <f>(V10-S10)-(U10-T10)</f>
        <v>0</v>
      </c>
      <c r="X10" s="187" t="s">
        <v>12</v>
      </c>
      <c r="Y10" s="188"/>
      <c r="Z10" s="188"/>
      <c r="AA10" s="189"/>
      <c r="AB10" s="16">
        <v>0</v>
      </c>
      <c r="AC10" s="20"/>
      <c r="AD10" s="17"/>
      <c r="AE10" s="17"/>
      <c r="AF10" s="21"/>
      <c r="AG10" s="16">
        <f>(AF10-AC10)-(AE10-AD10)</f>
        <v>0</v>
      </c>
      <c r="AH10" s="20"/>
      <c r="AI10" s="17"/>
      <c r="AJ10" s="17"/>
      <c r="AK10" s="21"/>
      <c r="AL10" s="16">
        <f>(AK10-AH10)-(AJ10-AI10)</f>
        <v>0</v>
      </c>
      <c r="AM10" s="23">
        <f>AL10+AG10+AB10+W10+R10+M10+H10</f>
        <v>0</v>
      </c>
      <c r="AN10" s="37"/>
      <c r="AO10" s="92"/>
      <c r="AP10" s="93"/>
      <c r="AQ10" s="110"/>
      <c r="AR10" s="110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</row>
    <row r="11" spans="1:255" ht="34.5" thickBot="1" x14ac:dyDescent="0.7">
      <c r="B11" s="142">
        <v>3</v>
      </c>
      <c r="C11" s="146"/>
      <c r="D11" s="20"/>
      <c r="E11" s="17"/>
      <c r="F11" s="17"/>
      <c r="G11" s="21"/>
      <c r="H11" s="16">
        <f>(G11-D11)-(F11-E11)</f>
        <v>0</v>
      </c>
      <c r="I11" s="20"/>
      <c r="J11" s="17"/>
      <c r="K11" s="17"/>
      <c r="L11" s="21"/>
      <c r="M11" s="16">
        <f>(L11-I11)-(K11-J11)</f>
        <v>0</v>
      </c>
      <c r="N11" s="20"/>
      <c r="O11" s="17"/>
      <c r="P11" s="17"/>
      <c r="Q11" s="21"/>
      <c r="R11" s="16">
        <f t="shared" si="0"/>
        <v>0</v>
      </c>
      <c r="S11" s="178" t="s">
        <v>12</v>
      </c>
      <c r="T11" s="179"/>
      <c r="U11" s="179"/>
      <c r="V11" s="180"/>
      <c r="W11" s="16">
        <v>0</v>
      </c>
      <c r="X11" s="178" t="s">
        <v>12</v>
      </c>
      <c r="Y11" s="179"/>
      <c r="Z11" s="179"/>
      <c r="AA11" s="180"/>
      <c r="AB11" s="16">
        <v>0</v>
      </c>
      <c r="AC11" s="20"/>
      <c r="AD11" s="17"/>
      <c r="AE11" s="17"/>
      <c r="AF11" s="21"/>
      <c r="AG11" s="16">
        <f>(AF11-AC11)-(AE11-AD11)</f>
        <v>0</v>
      </c>
      <c r="AH11" s="20"/>
      <c r="AI11" s="17"/>
      <c r="AJ11" s="17"/>
      <c r="AK11" s="21"/>
      <c r="AL11" s="16">
        <f>(AK11-AH11)-(AJ11-AI11)</f>
        <v>0</v>
      </c>
      <c r="AM11" s="18">
        <f>AL11+AG11+AB11+W11+R11+M11+H11</f>
        <v>0</v>
      </c>
      <c r="AO11" s="92"/>
      <c r="AP11" s="96"/>
    </row>
    <row r="12" spans="1:255" ht="34.5" thickBot="1" x14ac:dyDescent="0.7">
      <c r="B12" s="142">
        <v>4</v>
      </c>
      <c r="C12" s="147"/>
      <c r="D12" s="20"/>
      <c r="E12" s="17"/>
      <c r="F12" s="17"/>
      <c r="G12" s="21"/>
      <c r="H12" s="51">
        <f>(G12-D12)-(F12-E12)</f>
        <v>0</v>
      </c>
      <c r="I12" s="20"/>
      <c r="J12" s="17"/>
      <c r="K12" s="17"/>
      <c r="L12" s="21"/>
      <c r="M12" s="51">
        <f>(L12-I12)-(K12-J12)</f>
        <v>0</v>
      </c>
      <c r="N12" s="20"/>
      <c r="O12" s="17"/>
      <c r="P12" s="17"/>
      <c r="Q12" s="21"/>
      <c r="R12" s="51">
        <f t="shared" si="0"/>
        <v>0</v>
      </c>
      <c r="S12" s="121"/>
      <c r="T12" s="122"/>
      <c r="U12" s="122"/>
      <c r="V12" s="123"/>
      <c r="W12" s="51">
        <f t="shared" ref="W12:W19" si="2">(V12-S12)-(U12-T12)</f>
        <v>0</v>
      </c>
      <c r="X12" s="121"/>
      <c r="Y12" s="122"/>
      <c r="Z12" s="122"/>
      <c r="AA12" s="123"/>
      <c r="AB12" s="51">
        <f>(AA12-X12)-(Z12-Y12)</f>
        <v>0</v>
      </c>
      <c r="AC12" s="178" t="s">
        <v>12</v>
      </c>
      <c r="AD12" s="179"/>
      <c r="AE12" s="179"/>
      <c r="AF12" s="180"/>
      <c r="AG12" s="16">
        <v>0</v>
      </c>
      <c r="AH12" s="187" t="s">
        <v>12</v>
      </c>
      <c r="AI12" s="188"/>
      <c r="AJ12" s="188"/>
      <c r="AK12" s="189"/>
      <c r="AL12" s="16">
        <v>0</v>
      </c>
      <c r="AM12" s="18">
        <f t="shared" si="1"/>
        <v>0</v>
      </c>
      <c r="AO12" s="92"/>
      <c r="AP12" s="96"/>
    </row>
    <row r="13" spans="1:255" ht="34.5" thickBot="1" x14ac:dyDescent="0.7">
      <c r="B13" s="142">
        <v>5</v>
      </c>
      <c r="C13" s="148"/>
      <c r="D13" s="20"/>
      <c r="E13" s="17"/>
      <c r="F13" s="17"/>
      <c r="G13" s="21"/>
      <c r="H13" s="16">
        <f>(G13-D13)-(F13-E13)</f>
        <v>0</v>
      </c>
      <c r="I13" s="187" t="s">
        <v>12</v>
      </c>
      <c r="J13" s="188"/>
      <c r="K13" s="188"/>
      <c r="L13" s="189"/>
      <c r="M13" s="16">
        <v>0</v>
      </c>
      <c r="N13" s="20"/>
      <c r="O13" s="17"/>
      <c r="P13" s="17"/>
      <c r="Q13" s="21"/>
      <c r="R13" s="16">
        <f t="shared" si="0"/>
        <v>0</v>
      </c>
      <c r="S13" s="20"/>
      <c r="T13" s="17"/>
      <c r="U13" s="17"/>
      <c r="V13" s="21"/>
      <c r="W13" s="16">
        <f t="shared" si="2"/>
        <v>0</v>
      </c>
      <c r="X13" s="20"/>
      <c r="Y13" s="17"/>
      <c r="Z13" s="17"/>
      <c r="AA13" s="21"/>
      <c r="AB13" s="16">
        <f>(AA13-X13)-(Z13-Y13)</f>
        <v>0</v>
      </c>
      <c r="AC13" s="121"/>
      <c r="AD13" s="122"/>
      <c r="AE13" s="122"/>
      <c r="AF13" s="123"/>
      <c r="AG13" s="16">
        <f>(AF13-AC13)-(AE13-AD13)</f>
        <v>0</v>
      </c>
      <c r="AH13" s="187" t="s">
        <v>12</v>
      </c>
      <c r="AI13" s="188"/>
      <c r="AJ13" s="188"/>
      <c r="AK13" s="189"/>
      <c r="AL13" s="16">
        <v>0</v>
      </c>
      <c r="AM13" s="18">
        <f t="shared" si="1"/>
        <v>0</v>
      </c>
      <c r="AO13" s="92"/>
      <c r="AP13" s="96"/>
    </row>
    <row r="14" spans="1:255" ht="34.5" thickBot="1" x14ac:dyDescent="0.7">
      <c r="B14" s="142">
        <v>6</v>
      </c>
      <c r="C14" s="148"/>
      <c r="D14" s="178" t="s">
        <v>12</v>
      </c>
      <c r="E14" s="179"/>
      <c r="F14" s="179"/>
      <c r="G14" s="180"/>
      <c r="H14" s="16">
        <v>0</v>
      </c>
      <c r="I14" s="187" t="s">
        <v>12</v>
      </c>
      <c r="J14" s="188"/>
      <c r="K14" s="188"/>
      <c r="L14" s="189"/>
      <c r="M14" s="16">
        <v>0</v>
      </c>
      <c r="N14" s="20"/>
      <c r="O14" s="17"/>
      <c r="P14" s="17"/>
      <c r="Q14" s="21"/>
      <c r="R14" s="16">
        <f t="shared" si="0"/>
        <v>0</v>
      </c>
      <c r="S14" s="20"/>
      <c r="T14" s="17"/>
      <c r="U14" s="17"/>
      <c r="V14" s="21"/>
      <c r="W14" s="16">
        <f t="shared" si="2"/>
        <v>0</v>
      </c>
      <c r="X14" s="20"/>
      <c r="Y14" s="17"/>
      <c r="Z14" s="17"/>
      <c r="AA14" s="21"/>
      <c r="AB14" s="16">
        <f>(AA14-X14)-(Z14-Y14)</f>
        <v>0</v>
      </c>
      <c r="AC14" s="20"/>
      <c r="AD14" s="17"/>
      <c r="AE14" s="17"/>
      <c r="AF14" s="21"/>
      <c r="AG14" s="16">
        <f>(AF14-AC14)-(AE14-AD14)</f>
        <v>0</v>
      </c>
      <c r="AH14" s="20"/>
      <c r="AI14" s="17"/>
      <c r="AJ14" s="17"/>
      <c r="AK14" s="21"/>
      <c r="AL14" s="16">
        <f>(AK14-AH14)-(AJ14-AI14)</f>
        <v>0</v>
      </c>
      <c r="AM14" s="18">
        <f t="shared" si="1"/>
        <v>0</v>
      </c>
      <c r="AO14" s="92"/>
      <c r="AP14" s="96"/>
    </row>
    <row r="15" spans="1:255" s="47" customFormat="1" ht="34.5" customHeight="1" thickBot="1" x14ac:dyDescent="0.7">
      <c r="B15" s="108">
        <v>7</v>
      </c>
      <c r="C15" s="148"/>
      <c r="D15" s="121"/>
      <c r="E15" s="122"/>
      <c r="F15" s="122"/>
      <c r="G15" s="123"/>
      <c r="H15" s="16">
        <f>(G15-D15)-(F15-E15)</f>
        <v>0</v>
      </c>
      <c r="I15" s="178" t="s">
        <v>12</v>
      </c>
      <c r="J15" s="179"/>
      <c r="K15" s="179"/>
      <c r="L15" s="180"/>
      <c r="M15" s="16">
        <v>0</v>
      </c>
      <c r="N15" s="20"/>
      <c r="O15" s="17"/>
      <c r="P15" s="17"/>
      <c r="Q15" s="21"/>
      <c r="R15" s="16">
        <f t="shared" si="0"/>
        <v>0</v>
      </c>
      <c r="S15" s="20"/>
      <c r="T15" s="17"/>
      <c r="U15" s="17"/>
      <c r="V15" s="21"/>
      <c r="W15" s="16">
        <f t="shared" si="2"/>
        <v>0</v>
      </c>
      <c r="X15" s="187" t="s">
        <v>12</v>
      </c>
      <c r="Y15" s="188"/>
      <c r="Z15" s="188"/>
      <c r="AA15" s="189"/>
      <c r="AB15" s="16">
        <v>0</v>
      </c>
      <c r="AC15" s="20"/>
      <c r="AD15" s="17"/>
      <c r="AE15" s="17"/>
      <c r="AF15" s="21"/>
      <c r="AG15" s="16">
        <f>(AF15-AC15)-(AE15-AD15)</f>
        <v>0</v>
      </c>
      <c r="AH15" s="20"/>
      <c r="AI15" s="17"/>
      <c r="AJ15" s="17"/>
      <c r="AK15" s="21"/>
      <c r="AL15" s="16">
        <f>(AK15-AH15)-(AJ15-AI15)</f>
        <v>0</v>
      </c>
      <c r="AM15" s="18">
        <f t="shared" si="1"/>
        <v>0</v>
      </c>
      <c r="AO15" s="97"/>
      <c r="AP15" s="98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</row>
    <row r="16" spans="1:255" s="47" customFormat="1" ht="34.5" customHeight="1" thickBot="1" x14ac:dyDescent="0.7">
      <c r="B16" s="108">
        <v>8</v>
      </c>
      <c r="C16" s="149"/>
      <c r="D16" s="127"/>
      <c r="E16" s="128"/>
      <c r="F16" s="128"/>
      <c r="G16" s="129"/>
      <c r="H16" s="16">
        <f>(G16-D16)-(F16-E16)</f>
        <v>0</v>
      </c>
      <c r="I16" s="121"/>
      <c r="J16" s="122"/>
      <c r="K16" s="122"/>
      <c r="L16" s="123"/>
      <c r="M16" s="16">
        <f>(L16-I16)-(K16-J16)</f>
        <v>0</v>
      </c>
      <c r="N16" s="20"/>
      <c r="O16" s="17"/>
      <c r="P16" s="17"/>
      <c r="Q16" s="21"/>
      <c r="R16" s="16">
        <f t="shared" si="0"/>
        <v>0</v>
      </c>
      <c r="S16" s="20"/>
      <c r="T16" s="17"/>
      <c r="U16" s="17"/>
      <c r="V16" s="21"/>
      <c r="W16" s="16">
        <f t="shared" si="2"/>
        <v>0</v>
      </c>
      <c r="X16" s="178" t="s">
        <v>12</v>
      </c>
      <c r="Y16" s="179"/>
      <c r="Z16" s="179"/>
      <c r="AA16" s="180"/>
      <c r="AB16" s="16">
        <v>0</v>
      </c>
      <c r="AC16" s="20"/>
      <c r="AD16" s="17"/>
      <c r="AE16" s="17"/>
      <c r="AF16" s="21"/>
      <c r="AG16" s="16">
        <f>(AF16-AC16)-(AE16-AD16)</f>
        <v>0</v>
      </c>
      <c r="AH16" s="187" t="s">
        <v>12</v>
      </c>
      <c r="AI16" s="188"/>
      <c r="AJ16" s="188"/>
      <c r="AK16" s="189"/>
      <c r="AL16" s="16">
        <v>0</v>
      </c>
      <c r="AM16" s="18">
        <f t="shared" si="1"/>
        <v>0</v>
      </c>
      <c r="AO16" s="97"/>
      <c r="AP16" s="98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</row>
    <row r="17" spans="1:257" s="47" customFormat="1" ht="34.5" customHeight="1" thickBot="1" x14ac:dyDescent="0.7">
      <c r="A17" s="108">
        <v>8</v>
      </c>
      <c r="B17" s="141">
        <v>9</v>
      </c>
      <c r="C17" s="147"/>
      <c r="D17" s="20"/>
      <c r="E17" s="17"/>
      <c r="F17" s="17"/>
      <c r="G17" s="21"/>
      <c r="H17" s="16">
        <f>(G17-D17)-(F17-E17)</f>
        <v>0</v>
      </c>
      <c r="I17" s="20"/>
      <c r="J17" s="17"/>
      <c r="K17" s="17"/>
      <c r="L17" s="21"/>
      <c r="M17" s="16">
        <f>(L17-I17)-(K17-J17)</f>
        <v>0</v>
      </c>
      <c r="N17" s="20"/>
      <c r="O17" s="17"/>
      <c r="P17" s="17"/>
      <c r="Q17" s="21"/>
      <c r="R17" s="16">
        <f t="shared" si="0"/>
        <v>0</v>
      </c>
      <c r="S17" s="20"/>
      <c r="T17" s="17"/>
      <c r="U17" s="17"/>
      <c r="V17" s="21"/>
      <c r="W17" s="16">
        <f t="shared" si="2"/>
        <v>0</v>
      </c>
      <c r="X17" s="178" t="s">
        <v>12</v>
      </c>
      <c r="Y17" s="179"/>
      <c r="Z17" s="179"/>
      <c r="AA17" s="180"/>
      <c r="AB17" s="16">
        <v>0</v>
      </c>
      <c r="AC17" s="20"/>
      <c r="AD17" s="17"/>
      <c r="AE17" s="17"/>
      <c r="AF17" s="21"/>
      <c r="AG17" s="16">
        <f>(AF17-AC17)-(AE17-AD17)</f>
        <v>0</v>
      </c>
      <c r="AH17" s="178" t="s">
        <v>12</v>
      </c>
      <c r="AI17" s="179"/>
      <c r="AJ17" s="179"/>
      <c r="AK17" s="180"/>
      <c r="AL17" s="16">
        <v>0</v>
      </c>
      <c r="AM17" s="18">
        <f t="shared" si="1"/>
        <v>0</v>
      </c>
      <c r="AN17" s="113"/>
      <c r="AO17" s="92"/>
      <c r="AP17" s="93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7" s="39" customFormat="1" ht="34.5" customHeight="1" thickBot="1" x14ac:dyDescent="0.7">
      <c r="A18" s="37"/>
      <c r="B18" s="141">
        <v>10</v>
      </c>
      <c r="C18" s="150"/>
      <c r="D18" s="121"/>
      <c r="E18" s="122"/>
      <c r="F18" s="122"/>
      <c r="G18" s="123"/>
      <c r="H18" s="16">
        <f>(G18-D18)-(F18-E18)</f>
        <v>0</v>
      </c>
      <c r="I18" s="20"/>
      <c r="J18" s="17"/>
      <c r="K18" s="17"/>
      <c r="L18" s="21"/>
      <c r="M18" s="16">
        <f>(L18-I18)-(K18-J18)</f>
        <v>0</v>
      </c>
      <c r="N18" s="20"/>
      <c r="O18" s="17"/>
      <c r="P18" s="17"/>
      <c r="Q18" s="21"/>
      <c r="R18" s="16">
        <f t="shared" si="0"/>
        <v>0</v>
      </c>
      <c r="S18" s="20"/>
      <c r="T18" s="17"/>
      <c r="U18" s="17"/>
      <c r="V18" s="21"/>
      <c r="W18" s="16">
        <f t="shared" si="2"/>
        <v>0</v>
      </c>
      <c r="X18" s="20"/>
      <c r="Y18" s="17"/>
      <c r="Z18" s="17"/>
      <c r="AA18" s="21"/>
      <c r="AB18" s="16">
        <f>(AA18-X18)-(Z18-Y18)</f>
        <v>0</v>
      </c>
      <c r="AC18" s="178" t="s">
        <v>12</v>
      </c>
      <c r="AD18" s="179"/>
      <c r="AE18" s="179"/>
      <c r="AF18" s="180"/>
      <c r="AG18" s="16">
        <v>0</v>
      </c>
      <c r="AH18" s="20"/>
      <c r="AI18" s="17"/>
      <c r="AJ18" s="17"/>
      <c r="AK18" s="21"/>
      <c r="AL18" s="16">
        <f>(AK18-AH18)-(AJ18-AI18)</f>
        <v>0</v>
      </c>
      <c r="AM18" s="18">
        <f t="shared" si="1"/>
        <v>0</v>
      </c>
      <c r="AN18" s="37"/>
      <c r="AO18" s="92"/>
      <c r="AP18" s="93"/>
      <c r="AQ18" s="110"/>
      <c r="AR18" s="110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</row>
    <row r="19" spans="1:257" s="39" customFormat="1" ht="34.5" customHeight="1" thickBot="1" x14ac:dyDescent="0.7">
      <c r="A19" s="37"/>
      <c r="B19" s="143">
        <v>11</v>
      </c>
      <c r="C19" s="151"/>
      <c r="D19" s="178" t="s">
        <v>12</v>
      </c>
      <c r="E19" s="179"/>
      <c r="F19" s="179"/>
      <c r="G19" s="180"/>
      <c r="H19" s="16">
        <v>0</v>
      </c>
      <c r="I19" s="20"/>
      <c r="J19" s="17"/>
      <c r="K19" s="17"/>
      <c r="L19" s="21"/>
      <c r="M19" s="16">
        <f>(L19-I19)-(K19-J19)</f>
        <v>0</v>
      </c>
      <c r="N19" s="20"/>
      <c r="O19" s="17"/>
      <c r="P19" s="17"/>
      <c r="Q19" s="21"/>
      <c r="R19" s="16">
        <f t="shared" si="0"/>
        <v>0</v>
      </c>
      <c r="S19" s="20"/>
      <c r="T19" s="17"/>
      <c r="U19" s="17"/>
      <c r="V19" s="21"/>
      <c r="W19" s="16">
        <f t="shared" si="2"/>
        <v>0</v>
      </c>
      <c r="X19" s="20"/>
      <c r="Y19" s="17"/>
      <c r="Z19" s="17"/>
      <c r="AA19" s="21"/>
      <c r="AB19" s="16">
        <f>(AA19-X19)-(Z19-Y19)</f>
        <v>0</v>
      </c>
      <c r="AC19" s="121"/>
      <c r="AD19" s="122"/>
      <c r="AE19" s="122"/>
      <c r="AF19" s="123"/>
      <c r="AG19" s="16">
        <f>(AF19-AC19)-(AE19-AD19)</f>
        <v>0</v>
      </c>
      <c r="AH19" s="20"/>
      <c r="AI19" s="17"/>
      <c r="AJ19" s="17"/>
      <c r="AK19" s="21"/>
      <c r="AL19" s="16">
        <f>(AK19-AH19)-(AJ19-AI19)</f>
        <v>0</v>
      </c>
      <c r="AM19" s="18">
        <f t="shared" si="1"/>
        <v>0</v>
      </c>
      <c r="AN19" s="37"/>
      <c r="AO19" s="92"/>
      <c r="AP19" s="93"/>
      <c r="AQ19" s="110"/>
      <c r="AR19" s="110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</row>
    <row r="20" spans="1:257" s="39" customFormat="1" ht="34.5" customHeight="1" thickBot="1" x14ac:dyDescent="0.7">
      <c r="A20" s="37"/>
      <c r="B20" s="144">
        <v>12</v>
      </c>
      <c r="C20" s="153"/>
      <c r="D20" s="124"/>
      <c r="E20" s="125"/>
      <c r="F20" s="125"/>
      <c r="G20" s="126"/>
      <c r="H20" s="25">
        <f>(G20-D20)-(F20-E20)</f>
        <v>0</v>
      </c>
      <c r="I20" s="34"/>
      <c r="J20" s="35"/>
      <c r="K20" s="35"/>
      <c r="L20" s="27"/>
      <c r="M20" s="25">
        <f>(L20-I20)-(K20-J20)</f>
        <v>0</v>
      </c>
      <c r="N20" s="34"/>
      <c r="O20" s="35"/>
      <c r="P20" s="35"/>
      <c r="Q20" s="27"/>
      <c r="R20" s="25">
        <f t="shared" si="0"/>
        <v>0</v>
      </c>
      <c r="S20" s="178" t="s">
        <v>12</v>
      </c>
      <c r="T20" s="179"/>
      <c r="U20" s="179"/>
      <c r="V20" s="180"/>
      <c r="W20" s="25">
        <v>0</v>
      </c>
      <c r="X20" s="34"/>
      <c r="Y20" s="35"/>
      <c r="Z20" s="35"/>
      <c r="AA20" s="27"/>
      <c r="AB20" s="25">
        <f>(AA20-X20)-(Z20-Y20)</f>
        <v>0</v>
      </c>
      <c r="AC20" s="178" t="s">
        <v>12</v>
      </c>
      <c r="AD20" s="179"/>
      <c r="AE20" s="179"/>
      <c r="AF20" s="180"/>
      <c r="AG20" s="25">
        <v>0</v>
      </c>
      <c r="AH20" s="34"/>
      <c r="AI20" s="35"/>
      <c r="AJ20" s="35"/>
      <c r="AK20" s="27"/>
      <c r="AL20" s="25">
        <f>(AK20-AH20)-(AJ20-AI20)</f>
        <v>0</v>
      </c>
      <c r="AM20" s="18">
        <f t="shared" si="1"/>
        <v>0</v>
      </c>
      <c r="AN20" s="37"/>
      <c r="AO20" s="101"/>
      <c r="AP20" s="102"/>
      <c r="AQ20" s="110"/>
      <c r="AR20" s="110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</row>
    <row r="21" spans="1:257" ht="34.5" thickBot="1" x14ac:dyDescent="0.45">
      <c r="B21" s="215" t="s">
        <v>13</v>
      </c>
      <c r="C21" s="216"/>
      <c r="D21" s="40"/>
      <c r="E21" s="40"/>
      <c r="F21" s="40"/>
      <c r="G21" s="118"/>
      <c r="H21" s="58">
        <f>SUM(H9:H20)</f>
        <v>0</v>
      </c>
      <c r="I21" s="40"/>
      <c r="J21" s="40"/>
      <c r="K21" s="40"/>
      <c r="L21" s="118"/>
      <c r="M21" s="58">
        <f>SUM(M9:M20)</f>
        <v>0</v>
      </c>
      <c r="N21" s="40"/>
      <c r="O21" s="40"/>
      <c r="P21" s="40"/>
      <c r="Q21" s="118"/>
      <c r="R21" s="58">
        <f>SUM(R9:R20)</f>
        <v>0</v>
      </c>
      <c r="S21" s="40"/>
      <c r="T21" s="40"/>
      <c r="U21" s="40"/>
      <c r="V21" s="118"/>
      <c r="W21" s="58">
        <f>SUM(W9:W20)</f>
        <v>0</v>
      </c>
      <c r="X21" s="40"/>
      <c r="Y21" s="40"/>
      <c r="Z21" s="40"/>
      <c r="AA21" s="118"/>
      <c r="AB21" s="58">
        <f>SUM(AB9:AB20)</f>
        <v>0</v>
      </c>
      <c r="AC21" s="40"/>
      <c r="AD21" s="40"/>
      <c r="AE21" s="40"/>
      <c r="AF21" s="118"/>
      <c r="AG21" s="58">
        <f>SUM(AG9:AG20)</f>
        <v>0</v>
      </c>
      <c r="AH21" s="40"/>
      <c r="AI21" s="40"/>
      <c r="AJ21" s="40"/>
      <c r="AK21" s="118"/>
      <c r="AL21" s="59">
        <f>SUM(AL9:AL20)</f>
        <v>0</v>
      </c>
      <c r="AM21" s="60">
        <f>SUM(AM9:AM20)</f>
        <v>0</v>
      </c>
      <c r="AO21" s="4"/>
      <c r="AP21" s="4"/>
    </row>
    <row r="22" spans="1:257" ht="28.5" thickBot="1" x14ac:dyDescent="0.45">
      <c r="B22" s="7"/>
      <c r="C22" s="7"/>
      <c r="D22" s="61"/>
      <c r="E22" s="61"/>
      <c r="F22" s="61"/>
      <c r="G22" s="62"/>
      <c r="H22" s="63"/>
      <c r="I22" s="61"/>
      <c r="J22" s="61"/>
      <c r="K22" s="61"/>
      <c r="L22" s="62"/>
      <c r="M22" s="63"/>
      <c r="N22" s="61"/>
      <c r="O22" s="61"/>
      <c r="P22" s="61"/>
      <c r="Q22" s="62"/>
      <c r="R22" s="63"/>
      <c r="S22" s="61"/>
      <c r="T22" s="61"/>
      <c r="U22" s="61"/>
      <c r="V22" s="62"/>
      <c r="W22" s="63"/>
      <c r="X22" s="61"/>
      <c r="Y22" s="61"/>
      <c r="Z22" s="61"/>
      <c r="AA22" s="62"/>
      <c r="AB22" s="63"/>
      <c r="AC22" s="61"/>
      <c r="AD22" s="61"/>
      <c r="AE22" s="61"/>
      <c r="AF22" s="62"/>
      <c r="AG22" s="63"/>
      <c r="AH22" s="61"/>
      <c r="AI22" s="61"/>
      <c r="AJ22" s="61"/>
      <c r="AK22" s="62"/>
      <c r="AL22" s="63"/>
      <c r="AM22" s="64"/>
      <c r="AO22" s="4"/>
      <c r="AP22" s="4"/>
    </row>
    <row r="23" spans="1:257" ht="28.5" thickBot="1" x14ac:dyDescent="0.45">
      <c r="B23" s="217" t="s">
        <v>45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9"/>
      <c r="AO23" s="4"/>
      <c r="AP23" s="4"/>
    </row>
    <row r="24" spans="1:257" ht="28.5" thickBot="1" x14ac:dyDescent="0.45">
      <c r="B24" s="197" t="s">
        <v>33</v>
      </c>
      <c r="C24" s="198"/>
      <c r="D24" s="203">
        <f>D6</f>
        <v>42537</v>
      </c>
      <c r="E24" s="204"/>
      <c r="F24" s="204"/>
      <c r="G24" s="205"/>
      <c r="H24" s="206"/>
      <c r="I24" s="203">
        <f>D24+1</f>
        <v>42538</v>
      </c>
      <c r="J24" s="204"/>
      <c r="K24" s="204"/>
      <c r="L24" s="205"/>
      <c r="M24" s="206"/>
      <c r="N24" s="203">
        <f>I24+1</f>
        <v>42539</v>
      </c>
      <c r="O24" s="204"/>
      <c r="P24" s="204"/>
      <c r="Q24" s="205"/>
      <c r="R24" s="206"/>
      <c r="S24" s="203">
        <f>N24+1</f>
        <v>42540</v>
      </c>
      <c r="T24" s="204"/>
      <c r="U24" s="204"/>
      <c r="V24" s="205"/>
      <c r="W24" s="206"/>
      <c r="X24" s="203">
        <f>S24+1</f>
        <v>42541</v>
      </c>
      <c r="Y24" s="204"/>
      <c r="Z24" s="204"/>
      <c r="AA24" s="205"/>
      <c r="AB24" s="211"/>
      <c r="AC24" s="203">
        <f>X24+1</f>
        <v>42542</v>
      </c>
      <c r="AD24" s="204"/>
      <c r="AE24" s="204"/>
      <c r="AF24" s="205"/>
      <c r="AG24" s="211"/>
      <c r="AH24" s="203">
        <f>AC24+1</f>
        <v>42543</v>
      </c>
      <c r="AI24" s="204"/>
      <c r="AJ24" s="204"/>
      <c r="AK24" s="205"/>
      <c r="AL24" s="211"/>
      <c r="AM24" s="53"/>
      <c r="AO24" s="4"/>
      <c r="AP24" s="4"/>
    </row>
    <row r="25" spans="1:257" ht="28.5" thickBot="1" x14ac:dyDescent="0.45">
      <c r="B25" s="199"/>
      <c r="C25" s="200"/>
      <c r="D25" s="208" t="s">
        <v>1</v>
      </c>
      <c r="E25" s="209"/>
      <c r="F25" s="209"/>
      <c r="G25" s="210"/>
      <c r="H25" s="207"/>
      <c r="I25" s="208" t="s">
        <v>2</v>
      </c>
      <c r="J25" s="209"/>
      <c r="K25" s="209"/>
      <c r="L25" s="210"/>
      <c r="M25" s="207"/>
      <c r="N25" s="208" t="s">
        <v>3</v>
      </c>
      <c r="O25" s="209"/>
      <c r="P25" s="209"/>
      <c r="Q25" s="210"/>
      <c r="R25" s="207"/>
      <c r="S25" s="208" t="s">
        <v>4</v>
      </c>
      <c r="T25" s="209"/>
      <c r="U25" s="209"/>
      <c r="V25" s="210"/>
      <c r="W25" s="207"/>
      <c r="X25" s="208" t="s">
        <v>5</v>
      </c>
      <c r="Y25" s="209"/>
      <c r="Z25" s="209"/>
      <c r="AA25" s="210"/>
      <c r="AB25" s="212"/>
      <c r="AC25" s="208" t="s">
        <v>6</v>
      </c>
      <c r="AD25" s="209"/>
      <c r="AE25" s="209"/>
      <c r="AF25" s="210"/>
      <c r="AG25" s="212"/>
      <c r="AH25" s="208" t="s">
        <v>7</v>
      </c>
      <c r="AI25" s="209"/>
      <c r="AJ25" s="209"/>
      <c r="AK25" s="210"/>
      <c r="AL25" s="212"/>
      <c r="AM25" s="120" t="s">
        <v>8</v>
      </c>
      <c r="AO25" s="54"/>
      <c r="AP25" s="55"/>
    </row>
    <row r="26" spans="1:257" ht="28.5" thickBot="1" x14ac:dyDescent="0.45">
      <c r="B26" s="201"/>
      <c r="C26" s="202"/>
      <c r="D26" s="119" t="s">
        <v>31</v>
      </c>
      <c r="E26" s="190" t="s">
        <v>9</v>
      </c>
      <c r="F26" s="191"/>
      <c r="G26" s="119" t="s">
        <v>10</v>
      </c>
      <c r="H26" s="119" t="s">
        <v>11</v>
      </c>
      <c r="I26" s="119" t="s">
        <v>31</v>
      </c>
      <c r="J26" s="190" t="s">
        <v>9</v>
      </c>
      <c r="K26" s="191"/>
      <c r="L26" s="119" t="s">
        <v>10</v>
      </c>
      <c r="M26" s="119" t="s">
        <v>11</v>
      </c>
      <c r="N26" s="119" t="s">
        <v>31</v>
      </c>
      <c r="O26" s="190" t="s">
        <v>9</v>
      </c>
      <c r="P26" s="191"/>
      <c r="Q26" s="119" t="s">
        <v>10</v>
      </c>
      <c r="R26" s="119" t="s">
        <v>11</v>
      </c>
      <c r="S26" s="119" t="s">
        <v>31</v>
      </c>
      <c r="T26" s="190" t="s">
        <v>9</v>
      </c>
      <c r="U26" s="191"/>
      <c r="V26" s="119" t="s">
        <v>10</v>
      </c>
      <c r="W26" s="119" t="s">
        <v>11</v>
      </c>
      <c r="X26" s="119" t="s">
        <v>31</v>
      </c>
      <c r="Y26" s="190" t="s">
        <v>9</v>
      </c>
      <c r="Z26" s="191"/>
      <c r="AA26" s="119" t="s">
        <v>10</v>
      </c>
      <c r="AB26" s="119" t="s">
        <v>11</v>
      </c>
      <c r="AC26" s="119" t="s">
        <v>31</v>
      </c>
      <c r="AD26" s="190" t="s">
        <v>9</v>
      </c>
      <c r="AE26" s="191"/>
      <c r="AF26" s="119" t="s">
        <v>10</v>
      </c>
      <c r="AG26" s="119" t="s">
        <v>11</v>
      </c>
      <c r="AH26" s="119" t="s">
        <v>31</v>
      </c>
      <c r="AI26" s="190" t="s">
        <v>9</v>
      </c>
      <c r="AJ26" s="191"/>
      <c r="AK26" s="119" t="s">
        <v>10</v>
      </c>
      <c r="AL26" s="119" t="s">
        <v>11</v>
      </c>
      <c r="AM26" s="9"/>
      <c r="AO26" s="221" t="s">
        <v>25</v>
      </c>
      <c r="AP26" s="222"/>
    </row>
    <row r="27" spans="1:257" ht="34.5" thickBot="1" x14ac:dyDescent="0.7">
      <c r="B27" s="140">
        <v>1</v>
      </c>
      <c r="C27" s="136"/>
      <c r="D27" s="70"/>
      <c r="E27" s="13"/>
      <c r="F27" s="13"/>
      <c r="G27" s="14"/>
      <c r="H27" s="67">
        <f>(G27-D27)-(F27-E27)</f>
        <v>0</v>
      </c>
      <c r="I27" s="33"/>
      <c r="J27" s="17"/>
      <c r="K27" s="17"/>
      <c r="L27" s="21"/>
      <c r="M27" s="67">
        <f t="shared" ref="M27:M37" si="3">(L27-I27)-(K27-J27)</f>
        <v>0</v>
      </c>
      <c r="N27" s="33"/>
      <c r="O27" s="17"/>
      <c r="P27" s="17"/>
      <c r="Q27" s="21"/>
      <c r="R27" s="67">
        <f t="shared" ref="R27:R38" si="4">(Q27-N27)-(P27-O27)</f>
        <v>0</v>
      </c>
      <c r="S27" s="33"/>
      <c r="T27" s="17"/>
      <c r="U27" s="17"/>
      <c r="V27" s="21"/>
      <c r="W27" s="67">
        <f>(V27-S27)-(U27-T27)</f>
        <v>0</v>
      </c>
      <c r="X27" s="33"/>
      <c r="Y27" s="17"/>
      <c r="Z27" s="17"/>
      <c r="AA27" s="21"/>
      <c r="AB27" s="67">
        <f>(AA27-X27)-(Z27-Y27)</f>
        <v>0</v>
      </c>
      <c r="AC27" s="33"/>
      <c r="AD27" s="17"/>
      <c r="AE27" s="17"/>
      <c r="AF27" s="21"/>
      <c r="AG27" s="66">
        <f>(AF27-AC27)-(AE27-AD27)</f>
        <v>0</v>
      </c>
      <c r="AH27" s="178" t="s">
        <v>12</v>
      </c>
      <c r="AI27" s="179"/>
      <c r="AJ27" s="179"/>
      <c r="AK27" s="180"/>
      <c r="AL27" s="10">
        <v>0</v>
      </c>
      <c r="AM27" s="69">
        <f>AL27+AG27+AB27+W27+R27+M27+H27</f>
        <v>0</v>
      </c>
      <c r="AO27" s="90"/>
      <c r="AP27" s="91"/>
    </row>
    <row r="28" spans="1:257" ht="34.5" thickBot="1" x14ac:dyDescent="0.7">
      <c r="B28" s="142">
        <v>2</v>
      </c>
      <c r="C28" s="146"/>
      <c r="D28" s="33"/>
      <c r="E28" s="17"/>
      <c r="F28" s="17"/>
      <c r="G28" s="21"/>
      <c r="H28" s="16">
        <f>(G28-D28)-(F28-E28)</f>
        <v>0</v>
      </c>
      <c r="I28" s="33"/>
      <c r="J28" s="17"/>
      <c r="K28" s="17"/>
      <c r="L28" s="21"/>
      <c r="M28" s="16">
        <f t="shared" si="3"/>
        <v>0</v>
      </c>
      <c r="N28" s="33"/>
      <c r="O28" s="17"/>
      <c r="P28" s="17"/>
      <c r="Q28" s="21"/>
      <c r="R28" s="16">
        <f t="shared" si="4"/>
        <v>0</v>
      </c>
      <c r="S28" s="33"/>
      <c r="T28" s="17"/>
      <c r="U28" s="17"/>
      <c r="V28" s="21"/>
      <c r="W28" s="16">
        <f>(V28-S28)-(U28-T28)</f>
        <v>0</v>
      </c>
      <c r="X28" s="33"/>
      <c r="Y28" s="17"/>
      <c r="Z28" s="17"/>
      <c r="AA28" s="21"/>
      <c r="AB28" s="16">
        <f>(AA28-X28)-(Z28-Y28)</f>
        <v>0</v>
      </c>
      <c r="AC28" s="178" t="s">
        <v>12</v>
      </c>
      <c r="AD28" s="179"/>
      <c r="AE28" s="179"/>
      <c r="AF28" s="180"/>
      <c r="AG28" s="16">
        <v>0</v>
      </c>
      <c r="AH28" s="154"/>
      <c r="AI28" s="122"/>
      <c r="AJ28" s="122"/>
      <c r="AK28" s="123"/>
      <c r="AL28" s="16">
        <f>(AK28-AH28)-(AJ28-AI28)</f>
        <v>0</v>
      </c>
      <c r="AM28" s="71">
        <f>AL28+AG28+AB28+W28+R28+M28+H28</f>
        <v>0</v>
      </c>
      <c r="AO28" s="92"/>
      <c r="AP28" s="93"/>
    </row>
    <row r="29" spans="1:257" ht="34.5" thickBot="1" x14ac:dyDescent="0.7">
      <c r="B29" s="142">
        <v>3</v>
      </c>
      <c r="C29" s="146"/>
      <c r="D29" s="33"/>
      <c r="E29" s="17"/>
      <c r="F29" s="17"/>
      <c r="G29" s="21"/>
      <c r="H29" s="16">
        <f>(G29-D29)-(F29-E29)</f>
        <v>0</v>
      </c>
      <c r="I29" s="33"/>
      <c r="J29" s="17"/>
      <c r="K29" s="17"/>
      <c r="L29" s="21"/>
      <c r="M29" s="16">
        <f t="shared" si="3"/>
        <v>0</v>
      </c>
      <c r="N29" s="33"/>
      <c r="O29" s="17"/>
      <c r="P29" s="17"/>
      <c r="Q29" s="21"/>
      <c r="R29" s="16">
        <f t="shared" si="4"/>
        <v>0</v>
      </c>
      <c r="S29" s="33"/>
      <c r="T29" s="17"/>
      <c r="U29" s="17"/>
      <c r="V29" s="21"/>
      <c r="W29" s="16">
        <f>(V29-S29)-(U29-T29)</f>
        <v>0</v>
      </c>
      <c r="X29" s="178" t="s">
        <v>12</v>
      </c>
      <c r="Y29" s="179"/>
      <c r="Z29" s="179"/>
      <c r="AA29" s="180"/>
      <c r="AB29" s="16">
        <v>0</v>
      </c>
      <c r="AC29" s="154"/>
      <c r="AD29" s="122"/>
      <c r="AE29" s="122"/>
      <c r="AF29" s="123"/>
      <c r="AG29" s="16">
        <f>(AF29-AC29)-(AE29-AD29)</f>
        <v>0</v>
      </c>
      <c r="AH29" s="33"/>
      <c r="AI29" s="17"/>
      <c r="AJ29" s="17"/>
      <c r="AK29" s="21"/>
      <c r="AL29" s="16">
        <f>(AK29-AH29)-(AJ29-AI29)</f>
        <v>0</v>
      </c>
      <c r="AM29" s="71">
        <f>AL29+AG29+AB29+W29+R29+M29+H29</f>
        <v>0</v>
      </c>
      <c r="AO29" s="94"/>
      <c r="AP29" s="95"/>
    </row>
    <row r="30" spans="1:257" s="39" customFormat="1" ht="34.5" customHeight="1" thickBot="1" x14ac:dyDescent="0.45">
      <c r="A30" s="37"/>
      <c r="B30" s="141">
        <v>4</v>
      </c>
      <c r="C30" s="146"/>
      <c r="D30" s="70"/>
      <c r="E30" s="13"/>
      <c r="F30" s="13"/>
      <c r="G30" s="14"/>
      <c r="H30" s="16">
        <f>(G30-D30)-(F30-E30)</f>
        <v>0</v>
      </c>
      <c r="I30" s="33"/>
      <c r="J30" s="17"/>
      <c r="K30" s="17"/>
      <c r="L30" s="21"/>
      <c r="M30" s="16">
        <f t="shared" si="3"/>
        <v>0</v>
      </c>
      <c r="N30" s="33"/>
      <c r="O30" s="17"/>
      <c r="P30" s="17"/>
      <c r="Q30" s="21"/>
      <c r="R30" s="16">
        <f t="shared" si="4"/>
        <v>0</v>
      </c>
      <c r="S30" s="178" t="s">
        <v>12</v>
      </c>
      <c r="T30" s="179"/>
      <c r="U30" s="179"/>
      <c r="V30" s="180"/>
      <c r="W30" s="16">
        <v>0</v>
      </c>
      <c r="X30" s="155"/>
      <c r="Y30" s="156"/>
      <c r="Z30" s="156"/>
      <c r="AA30" s="157"/>
      <c r="AB30" s="16">
        <f>(AA30-X30)-(Z30-Y30)</f>
        <v>0</v>
      </c>
      <c r="AC30" s="33"/>
      <c r="AD30" s="17"/>
      <c r="AE30" s="17"/>
      <c r="AF30" s="21"/>
      <c r="AG30" s="16">
        <f>(AF30-AC30)-(AE30-AD30)</f>
        <v>0</v>
      </c>
      <c r="AH30" s="187" t="s">
        <v>12</v>
      </c>
      <c r="AI30" s="188"/>
      <c r="AJ30" s="188"/>
      <c r="AK30" s="189"/>
      <c r="AL30" s="16">
        <v>0</v>
      </c>
      <c r="AM30" s="72">
        <f>AL30+AG30+AB30+W30+R30+M30+H30</f>
        <v>0</v>
      </c>
      <c r="AN30" s="37"/>
      <c r="AO30" s="92"/>
      <c r="AP30" s="96"/>
      <c r="AQ30" s="110"/>
      <c r="AR30" s="110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</row>
    <row r="31" spans="1:257" ht="34.5" thickBot="1" x14ac:dyDescent="0.7">
      <c r="B31" s="142">
        <v>5</v>
      </c>
      <c r="C31" s="148"/>
      <c r="D31" s="33"/>
      <c r="E31" s="17"/>
      <c r="F31" s="17"/>
      <c r="G31" s="21"/>
      <c r="H31" s="16">
        <f>(G31-D31)-(F31-E31)</f>
        <v>0</v>
      </c>
      <c r="I31" s="33"/>
      <c r="J31" s="17"/>
      <c r="K31" s="17"/>
      <c r="L31" s="21"/>
      <c r="M31" s="16">
        <f>(L31-I31)-(K31-J31)</f>
        <v>0</v>
      </c>
      <c r="N31" s="33"/>
      <c r="O31" s="17"/>
      <c r="P31" s="17"/>
      <c r="Q31" s="21"/>
      <c r="R31" s="16">
        <f>(Q31-N31)-(P31-O31)</f>
        <v>0</v>
      </c>
      <c r="S31" s="154"/>
      <c r="T31" s="122"/>
      <c r="U31" s="122"/>
      <c r="V31" s="123"/>
      <c r="W31" s="16">
        <f>(V31-S31)-(U31-T31)</f>
        <v>0</v>
      </c>
      <c r="X31" s="33"/>
      <c r="Y31" s="17"/>
      <c r="Z31" s="17"/>
      <c r="AA31" s="21"/>
      <c r="AB31" s="16">
        <f>(AA31-X31)-(Z31-Y31)</f>
        <v>0</v>
      </c>
      <c r="AC31" s="178" t="s">
        <v>12</v>
      </c>
      <c r="AD31" s="179"/>
      <c r="AE31" s="179"/>
      <c r="AF31" s="180"/>
      <c r="AG31" s="16">
        <v>0</v>
      </c>
      <c r="AH31" s="178" t="s">
        <v>12</v>
      </c>
      <c r="AI31" s="179"/>
      <c r="AJ31" s="179"/>
      <c r="AK31" s="180"/>
      <c r="AL31" s="16">
        <v>0</v>
      </c>
      <c r="AM31" s="71">
        <f t="shared" ref="AM31:AM38" si="5">AL31+AG31+AB31+W31+R31+M31+H31</f>
        <v>0</v>
      </c>
      <c r="AO31" s="94"/>
      <c r="AP31" s="95"/>
    </row>
    <row r="32" spans="1:257" s="39" customFormat="1" ht="34.5" customHeight="1" thickBot="1" x14ac:dyDescent="0.7">
      <c r="A32" s="37"/>
      <c r="B32" s="141">
        <v>6</v>
      </c>
      <c r="C32" s="152"/>
      <c r="D32" s="178" t="s">
        <v>12</v>
      </c>
      <c r="E32" s="179"/>
      <c r="F32" s="179"/>
      <c r="G32" s="180"/>
      <c r="H32" s="45">
        <v>0</v>
      </c>
      <c r="I32" s="33"/>
      <c r="J32" s="17"/>
      <c r="K32" s="17"/>
      <c r="L32" s="21"/>
      <c r="M32" s="45">
        <f t="shared" si="3"/>
        <v>0</v>
      </c>
      <c r="N32" s="33"/>
      <c r="O32" s="17"/>
      <c r="P32" s="17"/>
      <c r="Q32" s="21"/>
      <c r="R32" s="45">
        <f>(Q32-N32)-(P32-O32)</f>
        <v>0</v>
      </c>
      <c r="S32" s="33"/>
      <c r="T32" s="17"/>
      <c r="U32" s="17"/>
      <c r="V32" s="21"/>
      <c r="W32" s="45">
        <f>(V32-S32)-(U32-T32)</f>
        <v>0</v>
      </c>
      <c r="X32" s="178" t="s">
        <v>12</v>
      </c>
      <c r="Y32" s="179"/>
      <c r="Z32" s="179"/>
      <c r="AA32" s="180"/>
      <c r="AB32" s="45">
        <v>0</v>
      </c>
      <c r="AC32" s="154"/>
      <c r="AD32" s="122"/>
      <c r="AE32" s="122"/>
      <c r="AF32" s="123"/>
      <c r="AG32" s="45">
        <f>(AF32-AC32)-(AE32-AD32)</f>
        <v>0</v>
      </c>
      <c r="AH32" s="154"/>
      <c r="AI32" s="122"/>
      <c r="AJ32" s="122"/>
      <c r="AK32" s="123"/>
      <c r="AL32" s="45">
        <f>(AK32-AH32)-(AJ32-AI32)</f>
        <v>0</v>
      </c>
      <c r="AM32" s="71">
        <f t="shared" si="5"/>
        <v>0</v>
      </c>
      <c r="AN32" s="37"/>
      <c r="AO32" s="94"/>
      <c r="AP32" s="96"/>
      <c r="AQ32" s="110"/>
      <c r="AR32" s="110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</row>
    <row r="33" spans="1:160" ht="34.5" thickBot="1" x14ac:dyDescent="0.7">
      <c r="B33" s="142">
        <v>7</v>
      </c>
      <c r="C33" s="146"/>
      <c r="D33" s="154"/>
      <c r="E33" s="122"/>
      <c r="F33" s="122"/>
      <c r="G33" s="123"/>
      <c r="H33" s="16">
        <f>(G33-D33)-(F33-E33)</f>
        <v>0</v>
      </c>
      <c r="I33" s="33"/>
      <c r="J33" s="17"/>
      <c r="K33" s="17"/>
      <c r="L33" s="21"/>
      <c r="M33" s="16">
        <f>(L33-I33)-(K33-J33)</f>
        <v>0</v>
      </c>
      <c r="N33" s="33"/>
      <c r="O33" s="17"/>
      <c r="P33" s="17"/>
      <c r="Q33" s="21"/>
      <c r="R33" s="16">
        <f>(Q33-N33)-(P33-O33)</f>
        <v>0</v>
      </c>
      <c r="S33" s="33"/>
      <c r="T33" s="17"/>
      <c r="U33" s="17"/>
      <c r="V33" s="21"/>
      <c r="W33" s="16">
        <f>(V33-S33)-(U33-T33)</f>
        <v>0</v>
      </c>
      <c r="X33" s="154"/>
      <c r="Y33" s="122"/>
      <c r="Z33" s="122"/>
      <c r="AA33" s="123"/>
      <c r="AB33" s="16">
        <f>(AA33-X33)-(Z33-Y33)</f>
        <v>0</v>
      </c>
      <c r="AC33" s="33"/>
      <c r="AD33" s="17"/>
      <c r="AE33" s="17"/>
      <c r="AF33" s="21"/>
      <c r="AG33" s="16">
        <f>(AF33-AC33)-(AE33-AD33)</f>
        <v>0</v>
      </c>
      <c r="AH33" s="178" t="s">
        <v>12</v>
      </c>
      <c r="AI33" s="179"/>
      <c r="AJ33" s="179"/>
      <c r="AK33" s="180"/>
      <c r="AL33" s="16">
        <v>0</v>
      </c>
      <c r="AM33" s="71">
        <f>AL33+AG33+AB33+W33+R33+M33+H33</f>
        <v>0</v>
      </c>
      <c r="AO33" s="97"/>
      <c r="AP33" s="98"/>
    </row>
    <row r="34" spans="1:160" ht="34.5" thickBot="1" x14ac:dyDescent="0.7">
      <c r="B34" s="142">
        <v>8</v>
      </c>
      <c r="C34" s="146"/>
      <c r="D34" s="70"/>
      <c r="E34" s="13"/>
      <c r="F34" s="13"/>
      <c r="G34" s="14"/>
      <c r="H34" s="16">
        <f>(G34-D34)-(F34-E34)</f>
        <v>0</v>
      </c>
      <c r="I34" s="33"/>
      <c r="J34" s="17"/>
      <c r="K34" s="17"/>
      <c r="L34" s="21"/>
      <c r="M34" s="16">
        <f>(L34-I34)-(K34-J34)</f>
        <v>0</v>
      </c>
      <c r="N34" s="33"/>
      <c r="O34" s="17"/>
      <c r="P34" s="17"/>
      <c r="Q34" s="21"/>
      <c r="R34" s="16">
        <f t="shared" si="4"/>
        <v>0</v>
      </c>
      <c r="S34" s="33"/>
      <c r="T34" s="17"/>
      <c r="U34" s="17"/>
      <c r="V34" s="21"/>
      <c r="W34" s="16">
        <f>(V34-S34)-(U34-T34)</f>
        <v>0</v>
      </c>
      <c r="X34" s="178" t="s">
        <v>12</v>
      </c>
      <c r="Y34" s="179"/>
      <c r="Z34" s="179"/>
      <c r="AA34" s="180"/>
      <c r="AB34" s="16">
        <v>0</v>
      </c>
      <c r="AC34" s="33"/>
      <c r="AD34" s="17"/>
      <c r="AE34" s="17"/>
      <c r="AF34" s="21"/>
      <c r="AG34" s="16">
        <f>(AF34-AC34)-(AE34-AD34)</f>
        <v>0</v>
      </c>
      <c r="AH34" s="154"/>
      <c r="AI34" s="122"/>
      <c r="AJ34" s="122"/>
      <c r="AK34" s="123"/>
      <c r="AL34" s="16">
        <f>(AK34-AH34)-(AJ34-AI34)</f>
        <v>0</v>
      </c>
      <c r="AM34" s="71">
        <f t="shared" si="5"/>
        <v>0</v>
      </c>
      <c r="AO34" s="97"/>
      <c r="AP34" s="98"/>
    </row>
    <row r="35" spans="1:160" ht="34.5" thickBot="1" x14ac:dyDescent="0.7">
      <c r="B35" s="142">
        <v>9</v>
      </c>
      <c r="C35" s="147"/>
      <c r="D35" s="166"/>
      <c r="E35" s="128"/>
      <c r="F35" s="128"/>
      <c r="G35" s="129"/>
      <c r="H35" s="16">
        <f>(G35-D35)-(F35-E35)</f>
        <v>0</v>
      </c>
      <c r="I35" s="166"/>
      <c r="J35" s="128"/>
      <c r="K35" s="128"/>
      <c r="L35" s="129"/>
      <c r="M35" s="16">
        <f t="shared" si="3"/>
        <v>0</v>
      </c>
      <c r="N35" s="33"/>
      <c r="O35" s="17"/>
      <c r="P35" s="17"/>
      <c r="Q35" s="21"/>
      <c r="R35" s="16">
        <f t="shared" si="4"/>
        <v>0</v>
      </c>
      <c r="S35" s="178" t="s">
        <v>12</v>
      </c>
      <c r="T35" s="179"/>
      <c r="U35" s="179"/>
      <c r="V35" s="180"/>
      <c r="W35" s="16">
        <v>0</v>
      </c>
      <c r="X35" s="167"/>
      <c r="Y35" s="168"/>
      <c r="Z35" s="168"/>
      <c r="AA35" s="169"/>
      <c r="AB35" s="16">
        <f>(AA35-X35)-(Z35-Y35)</f>
        <v>0</v>
      </c>
      <c r="AC35" s="178" t="s">
        <v>12</v>
      </c>
      <c r="AD35" s="179"/>
      <c r="AE35" s="179"/>
      <c r="AF35" s="180"/>
      <c r="AG35" s="16">
        <v>0</v>
      </c>
      <c r="AH35" s="33"/>
      <c r="AI35" s="17"/>
      <c r="AJ35" s="17"/>
      <c r="AK35" s="21"/>
      <c r="AL35" s="16">
        <f>(AK35-AH35)-(AJ35-AI35)</f>
        <v>0</v>
      </c>
      <c r="AM35" s="71">
        <f t="shared" si="5"/>
        <v>0</v>
      </c>
      <c r="AO35" s="92"/>
      <c r="AP35" s="93"/>
    </row>
    <row r="36" spans="1:160" ht="34.5" thickBot="1" x14ac:dyDescent="0.7">
      <c r="B36" s="142">
        <v>10</v>
      </c>
      <c r="C36" s="146"/>
      <c r="D36" s="181" t="s">
        <v>14</v>
      </c>
      <c r="E36" s="182"/>
      <c r="F36" s="182"/>
      <c r="G36" s="183"/>
      <c r="H36" s="76">
        <v>0</v>
      </c>
      <c r="I36" s="181" t="s">
        <v>14</v>
      </c>
      <c r="J36" s="182"/>
      <c r="K36" s="182"/>
      <c r="L36" s="183"/>
      <c r="M36" s="165">
        <v>0</v>
      </c>
      <c r="N36" s="192" t="s">
        <v>14</v>
      </c>
      <c r="O36" s="192"/>
      <c r="P36" s="192"/>
      <c r="Q36" s="193"/>
      <c r="R36" s="45">
        <v>0</v>
      </c>
      <c r="S36" s="192" t="s">
        <v>14</v>
      </c>
      <c r="T36" s="192"/>
      <c r="U36" s="192"/>
      <c r="V36" s="193"/>
      <c r="W36" s="45">
        <v>0</v>
      </c>
      <c r="X36" s="181" t="s">
        <v>14</v>
      </c>
      <c r="Y36" s="182"/>
      <c r="Z36" s="182"/>
      <c r="AA36" s="183"/>
      <c r="AB36" s="45">
        <v>0</v>
      </c>
      <c r="AC36" s="181" t="s">
        <v>14</v>
      </c>
      <c r="AD36" s="182"/>
      <c r="AE36" s="182"/>
      <c r="AF36" s="183"/>
      <c r="AG36" s="45">
        <v>0</v>
      </c>
      <c r="AH36" s="181" t="s">
        <v>14</v>
      </c>
      <c r="AI36" s="182"/>
      <c r="AJ36" s="182"/>
      <c r="AK36" s="183"/>
      <c r="AL36" s="45">
        <v>0</v>
      </c>
      <c r="AM36" s="71">
        <f t="shared" si="5"/>
        <v>0</v>
      </c>
      <c r="AO36" s="92"/>
      <c r="AP36" s="93"/>
    </row>
    <row r="37" spans="1:160" ht="34.5" thickBot="1" x14ac:dyDescent="0.7">
      <c r="B37" s="142">
        <v>11</v>
      </c>
      <c r="C37" s="146"/>
      <c r="D37" s="178" t="s">
        <v>12</v>
      </c>
      <c r="E37" s="179"/>
      <c r="F37" s="179"/>
      <c r="G37" s="180"/>
      <c r="H37" s="16">
        <v>0</v>
      </c>
      <c r="I37" s="154"/>
      <c r="J37" s="122"/>
      <c r="K37" s="122"/>
      <c r="L37" s="123"/>
      <c r="M37" s="25">
        <f t="shared" si="3"/>
        <v>0</v>
      </c>
      <c r="N37" s="33"/>
      <c r="O37" s="17"/>
      <c r="P37" s="17"/>
      <c r="Q37" s="21"/>
      <c r="R37" s="16">
        <f t="shared" si="4"/>
        <v>0</v>
      </c>
      <c r="S37" s="33"/>
      <c r="T37" s="17"/>
      <c r="U37" s="17"/>
      <c r="V37" s="21"/>
      <c r="W37" s="16">
        <f>(V37-S37)-(U37-T37)</f>
        <v>0</v>
      </c>
      <c r="X37" s="33"/>
      <c r="Y37" s="17"/>
      <c r="Z37" s="17"/>
      <c r="AA37" s="21"/>
      <c r="AB37" s="16">
        <f>(AA37-X37)-(Z37-Y37)</f>
        <v>0</v>
      </c>
      <c r="AC37" s="33"/>
      <c r="AD37" s="17"/>
      <c r="AE37" s="17"/>
      <c r="AF37" s="21"/>
      <c r="AG37" s="16">
        <f>(AF37-AC37)-(AE37-AD37)</f>
        <v>0</v>
      </c>
      <c r="AH37" s="12"/>
      <c r="AI37" s="13"/>
      <c r="AJ37" s="13"/>
      <c r="AK37" s="14"/>
      <c r="AL37" s="16">
        <f>(AK37-AH37)-(AJ37-AI37)</f>
        <v>0</v>
      </c>
      <c r="AM37" s="18">
        <f t="shared" si="5"/>
        <v>0</v>
      </c>
      <c r="AO37" s="99"/>
      <c r="AP37" s="100"/>
    </row>
    <row r="38" spans="1:160" s="39" customFormat="1" ht="34.5" customHeight="1" thickBot="1" x14ac:dyDescent="0.7">
      <c r="A38" s="37"/>
      <c r="B38" s="144">
        <v>12</v>
      </c>
      <c r="C38" s="153"/>
      <c r="D38" s="158"/>
      <c r="E38" s="125"/>
      <c r="F38" s="125"/>
      <c r="G38" s="126"/>
      <c r="H38" s="25">
        <f>(G38-D38)-(F38-E38)</f>
        <v>0</v>
      </c>
      <c r="I38" s="178" t="s">
        <v>12</v>
      </c>
      <c r="J38" s="179"/>
      <c r="K38" s="179"/>
      <c r="L38" s="180"/>
      <c r="M38" s="134">
        <v>0</v>
      </c>
      <c r="N38" s="34"/>
      <c r="O38" s="35"/>
      <c r="P38" s="35"/>
      <c r="Q38" s="27"/>
      <c r="R38" s="25">
        <f t="shared" si="4"/>
        <v>0</v>
      </c>
      <c r="S38" s="73"/>
      <c r="T38" s="35"/>
      <c r="U38" s="35"/>
      <c r="V38" s="27"/>
      <c r="W38" s="25">
        <f>(V38-S38)-(U38-T38)</f>
        <v>0</v>
      </c>
      <c r="X38" s="73"/>
      <c r="Y38" s="35"/>
      <c r="Z38" s="35"/>
      <c r="AA38" s="27"/>
      <c r="AB38" s="25">
        <f>(AA38-X38)-(Z38-Y38)</f>
        <v>0</v>
      </c>
      <c r="AC38" s="73"/>
      <c r="AD38" s="35"/>
      <c r="AE38" s="35"/>
      <c r="AF38" s="27"/>
      <c r="AG38" s="25">
        <f>(AF38-AC38)-(AE38-AD38)</f>
        <v>0</v>
      </c>
      <c r="AH38" s="73"/>
      <c r="AI38" s="35"/>
      <c r="AJ38" s="35"/>
      <c r="AK38" s="36"/>
      <c r="AL38" s="25">
        <f>(AK38-AH38)-(AJ38-AI38)</f>
        <v>0</v>
      </c>
      <c r="AM38" s="74">
        <f t="shared" si="5"/>
        <v>0</v>
      </c>
      <c r="AN38" s="37"/>
      <c r="AO38" s="101"/>
      <c r="AP38" s="102"/>
      <c r="AQ38" s="110"/>
      <c r="AR38" s="110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</row>
    <row r="39" spans="1:160" ht="34.5" thickBot="1" x14ac:dyDescent="0.45">
      <c r="B39" s="215" t="s">
        <v>13</v>
      </c>
      <c r="C39" s="216"/>
      <c r="D39" s="40"/>
      <c r="E39" s="40"/>
      <c r="F39" s="40"/>
      <c r="G39" s="118"/>
      <c r="H39" s="58">
        <f>SUM(H27:H38)</f>
        <v>0</v>
      </c>
      <c r="I39" s="40"/>
      <c r="J39" s="40"/>
      <c r="K39" s="40"/>
      <c r="L39" s="118"/>
      <c r="M39" s="58">
        <f>SUM(M27:M38)</f>
        <v>0</v>
      </c>
      <c r="N39" s="40"/>
      <c r="O39" s="40"/>
      <c r="P39" s="40"/>
      <c r="Q39" s="118"/>
      <c r="R39" s="58">
        <f>SUM(R27:R38)</f>
        <v>0</v>
      </c>
      <c r="S39" s="40"/>
      <c r="T39" s="40"/>
      <c r="U39" s="40"/>
      <c r="V39" s="118"/>
      <c r="W39" s="58">
        <f>SUM(W27:W38)</f>
        <v>0</v>
      </c>
      <c r="X39" s="40"/>
      <c r="Y39" s="40"/>
      <c r="Z39" s="40"/>
      <c r="AA39" s="118"/>
      <c r="AB39" s="58">
        <f>SUM(AB27:AB38)</f>
        <v>0</v>
      </c>
      <c r="AC39" s="40"/>
      <c r="AD39" s="40"/>
      <c r="AE39" s="40"/>
      <c r="AF39" s="118"/>
      <c r="AG39" s="58">
        <f>SUM(AG27:AG38)</f>
        <v>0</v>
      </c>
      <c r="AH39" s="40"/>
      <c r="AI39" s="40"/>
      <c r="AJ39" s="40"/>
      <c r="AK39" s="118"/>
      <c r="AL39" s="59">
        <f>SUM(AL27:AL38)</f>
        <v>0</v>
      </c>
      <c r="AM39" s="60">
        <f>SUM(AM27:AM38)</f>
        <v>0</v>
      </c>
      <c r="AO39" s="4"/>
      <c r="AP39" s="4"/>
    </row>
    <row r="40" spans="1:160" ht="28.5" thickBot="1" x14ac:dyDescent="0.45">
      <c r="B40" s="7"/>
      <c r="C40" s="7"/>
      <c r="D40" s="61"/>
      <c r="E40" s="61"/>
      <c r="F40" s="61"/>
      <c r="G40" s="62"/>
      <c r="H40" s="63"/>
      <c r="I40" s="61"/>
      <c r="J40" s="61"/>
      <c r="K40" s="61"/>
      <c r="L40" s="62"/>
      <c r="M40" s="63"/>
      <c r="N40" s="61"/>
      <c r="O40" s="61"/>
      <c r="P40" s="61"/>
      <c r="Q40" s="62"/>
      <c r="R40" s="63"/>
      <c r="S40" s="61"/>
      <c r="T40" s="61"/>
      <c r="U40" s="61"/>
      <c r="V40" s="62"/>
      <c r="W40" s="63"/>
      <c r="X40" s="61"/>
      <c r="Y40" s="61"/>
      <c r="Z40" s="61"/>
      <c r="AA40" s="62"/>
      <c r="AB40" s="63"/>
      <c r="AC40" s="61"/>
      <c r="AD40" s="61"/>
      <c r="AE40" s="61"/>
      <c r="AF40" s="62"/>
      <c r="AG40" s="75"/>
      <c r="AH40" s="61"/>
      <c r="AI40" s="61"/>
      <c r="AJ40" s="61"/>
      <c r="AK40" s="62"/>
      <c r="AL40" s="75"/>
      <c r="AM40" s="64"/>
      <c r="AO40" s="4"/>
      <c r="AP40" s="4"/>
    </row>
    <row r="41" spans="1:160" ht="28.5" thickBot="1" x14ac:dyDescent="0.45">
      <c r="B41" s="217" t="s">
        <v>46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9"/>
      <c r="AO41" s="4"/>
      <c r="AP41" s="4"/>
    </row>
    <row r="42" spans="1:160" ht="28.5" thickBot="1" x14ac:dyDescent="0.45">
      <c r="B42" s="197" t="s">
        <v>33</v>
      </c>
      <c r="C42" s="198"/>
      <c r="D42" s="203">
        <f>D6</f>
        <v>42537</v>
      </c>
      <c r="E42" s="204"/>
      <c r="F42" s="204"/>
      <c r="G42" s="205"/>
      <c r="H42" s="206"/>
      <c r="I42" s="203">
        <f>D42+1</f>
        <v>42538</v>
      </c>
      <c r="J42" s="204"/>
      <c r="K42" s="204"/>
      <c r="L42" s="205"/>
      <c r="M42" s="206"/>
      <c r="N42" s="203">
        <f>I42+1</f>
        <v>42539</v>
      </c>
      <c r="O42" s="204"/>
      <c r="P42" s="204"/>
      <c r="Q42" s="205"/>
      <c r="R42" s="206"/>
      <c r="S42" s="203">
        <f>N42+1</f>
        <v>42540</v>
      </c>
      <c r="T42" s="204"/>
      <c r="U42" s="204"/>
      <c r="V42" s="205"/>
      <c r="W42" s="206"/>
      <c r="X42" s="203">
        <f>S42+1</f>
        <v>42541</v>
      </c>
      <c r="Y42" s="204"/>
      <c r="Z42" s="204"/>
      <c r="AA42" s="205"/>
      <c r="AB42" s="211"/>
      <c r="AC42" s="203">
        <f>X42+1</f>
        <v>42542</v>
      </c>
      <c r="AD42" s="204"/>
      <c r="AE42" s="204"/>
      <c r="AF42" s="205"/>
      <c r="AG42" s="7"/>
      <c r="AH42" s="203">
        <f>AC42+1</f>
        <v>42543</v>
      </c>
      <c r="AI42" s="204"/>
      <c r="AJ42" s="204"/>
      <c r="AK42" s="205"/>
      <c r="AL42" s="211"/>
      <c r="AM42" s="53"/>
      <c r="AO42" s="4"/>
      <c r="AP42" s="4"/>
    </row>
    <row r="43" spans="1:160" ht="28.5" thickBot="1" x14ac:dyDescent="0.45">
      <c r="B43" s="199"/>
      <c r="C43" s="200"/>
      <c r="D43" s="208" t="s">
        <v>1</v>
      </c>
      <c r="E43" s="209"/>
      <c r="F43" s="209"/>
      <c r="G43" s="210"/>
      <c r="H43" s="207"/>
      <c r="I43" s="208" t="s">
        <v>2</v>
      </c>
      <c r="J43" s="209"/>
      <c r="K43" s="209"/>
      <c r="L43" s="210"/>
      <c r="M43" s="207"/>
      <c r="N43" s="208" t="s">
        <v>3</v>
      </c>
      <c r="O43" s="209"/>
      <c r="P43" s="209"/>
      <c r="Q43" s="210"/>
      <c r="R43" s="207"/>
      <c r="S43" s="208" t="s">
        <v>4</v>
      </c>
      <c r="T43" s="209"/>
      <c r="U43" s="209"/>
      <c r="V43" s="210"/>
      <c r="W43" s="207"/>
      <c r="X43" s="208" t="s">
        <v>5</v>
      </c>
      <c r="Y43" s="209"/>
      <c r="Z43" s="209"/>
      <c r="AA43" s="210"/>
      <c r="AB43" s="212"/>
      <c r="AC43" s="190" t="s">
        <v>6</v>
      </c>
      <c r="AD43" s="223"/>
      <c r="AE43" s="223"/>
      <c r="AF43" s="191"/>
      <c r="AG43" s="7"/>
      <c r="AH43" s="208" t="s">
        <v>7</v>
      </c>
      <c r="AI43" s="209"/>
      <c r="AJ43" s="209"/>
      <c r="AK43" s="210"/>
      <c r="AL43" s="212"/>
      <c r="AM43" s="120" t="s">
        <v>8</v>
      </c>
      <c r="AO43" s="54"/>
      <c r="AP43" s="55"/>
    </row>
    <row r="44" spans="1:160" ht="28.5" thickBot="1" x14ac:dyDescent="0.45">
      <c r="B44" s="201"/>
      <c r="C44" s="200"/>
      <c r="D44" s="119" t="s">
        <v>31</v>
      </c>
      <c r="E44" s="190" t="s">
        <v>9</v>
      </c>
      <c r="F44" s="191"/>
      <c r="G44" s="119" t="s">
        <v>10</v>
      </c>
      <c r="H44" s="119" t="s">
        <v>11</v>
      </c>
      <c r="I44" s="119" t="s">
        <v>31</v>
      </c>
      <c r="J44" s="190" t="s">
        <v>9</v>
      </c>
      <c r="K44" s="191"/>
      <c r="L44" s="119" t="s">
        <v>10</v>
      </c>
      <c r="M44" s="119" t="s">
        <v>11</v>
      </c>
      <c r="N44" s="119" t="s">
        <v>31</v>
      </c>
      <c r="O44" s="190" t="s">
        <v>9</v>
      </c>
      <c r="P44" s="191"/>
      <c r="Q44" s="119" t="s">
        <v>10</v>
      </c>
      <c r="R44" s="119" t="s">
        <v>11</v>
      </c>
      <c r="S44" s="119" t="s">
        <v>31</v>
      </c>
      <c r="T44" s="190" t="s">
        <v>9</v>
      </c>
      <c r="U44" s="191"/>
      <c r="V44" s="119" t="s">
        <v>10</v>
      </c>
      <c r="W44" s="119" t="s">
        <v>11</v>
      </c>
      <c r="X44" s="119" t="s">
        <v>31</v>
      </c>
      <c r="Y44" s="190" t="s">
        <v>9</v>
      </c>
      <c r="Z44" s="191"/>
      <c r="AA44" s="119" t="s">
        <v>10</v>
      </c>
      <c r="AB44" s="119" t="s">
        <v>11</v>
      </c>
      <c r="AC44" s="119" t="s">
        <v>31</v>
      </c>
      <c r="AD44" s="190" t="s">
        <v>9</v>
      </c>
      <c r="AE44" s="191"/>
      <c r="AF44" s="119" t="s">
        <v>10</v>
      </c>
      <c r="AG44" s="119" t="s">
        <v>11</v>
      </c>
      <c r="AH44" s="119" t="s">
        <v>31</v>
      </c>
      <c r="AI44" s="190" t="s">
        <v>9</v>
      </c>
      <c r="AJ44" s="191"/>
      <c r="AK44" s="119" t="s">
        <v>10</v>
      </c>
      <c r="AL44" s="119" t="s">
        <v>11</v>
      </c>
      <c r="AM44" s="9"/>
      <c r="AO44" s="221" t="s">
        <v>25</v>
      </c>
      <c r="AP44" s="222"/>
    </row>
    <row r="45" spans="1:160" ht="34.5" thickBot="1" x14ac:dyDescent="0.7">
      <c r="B45" s="140">
        <v>1</v>
      </c>
      <c r="C45" s="136"/>
      <c r="D45" s="181" t="s">
        <v>14</v>
      </c>
      <c r="E45" s="182"/>
      <c r="F45" s="182"/>
      <c r="G45" s="183"/>
      <c r="H45" s="45">
        <v>0</v>
      </c>
      <c r="I45" s="181" t="s">
        <v>14</v>
      </c>
      <c r="J45" s="182"/>
      <c r="K45" s="182"/>
      <c r="L45" s="183"/>
      <c r="M45" s="45">
        <v>0</v>
      </c>
      <c r="N45" s="181" t="s">
        <v>14</v>
      </c>
      <c r="O45" s="182"/>
      <c r="P45" s="182"/>
      <c r="Q45" s="183"/>
      <c r="R45" s="45">
        <v>0</v>
      </c>
      <c r="S45" s="181" t="s">
        <v>14</v>
      </c>
      <c r="T45" s="182"/>
      <c r="U45" s="182"/>
      <c r="V45" s="183"/>
      <c r="W45" s="45">
        <v>0</v>
      </c>
      <c r="X45" s="181" t="s">
        <v>14</v>
      </c>
      <c r="Y45" s="182"/>
      <c r="Z45" s="182"/>
      <c r="AA45" s="183"/>
      <c r="AB45" s="45">
        <v>0</v>
      </c>
      <c r="AC45" s="181" t="s">
        <v>14</v>
      </c>
      <c r="AD45" s="182"/>
      <c r="AE45" s="182"/>
      <c r="AF45" s="183"/>
      <c r="AG45" s="76">
        <v>0</v>
      </c>
      <c r="AH45" s="181" t="s">
        <v>14</v>
      </c>
      <c r="AI45" s="182"/>
      <c r="AJ45" s="182"/>
      <c r="AK45" s="183"/>
      <c r="AL45" s="49">
        <v>0</v>
      </c>
      <c r="AM45" s="11">
        <f t="shared" ref="AM45:AM56" si="6">AL45+AG45+AB45+W45+R45+M45+H45</f>
        <v>0</v>
      </c>
      <c r="AO45" s="90"/>
      <c r="AP45" s="91"/>
    </row>
    <row r="46" spans="1:160" ht="34.5" thickBot="1" x14ac:dyDescent="0.7">
      <c r="B46" s="142">
        <v>2</v>
      </c>
      <c r="C46" s="146"/>
      <c r="D46" s="179" t="s">
        <v>12</v>
      </c>
      <c r="E46" s="179"/>
      <c r="F46" s="179"/>
      <c r="G46" s="180"/>
      <c r="H46" s="16">
        <v>0</v>
      </c>
      <c r="I46" s="20"/>
      <c r="J46" s="13"/>
      <c r="K46" s="13"/>
      <c r="L46" s="14"/>
      <c r="M46" s="16">
        <f>(L46-I46)-(K46-J46)</f>
        <v>0</v>
      </c>
      <c r="N46" s="20"/>
      <c r="O46" s="13"/>
      <c r="P46" s="13"/>
      <c r="Q46" s="14"/>
      <c r="R46" s="16">
        <f t="shared" ref="R46:R56" si="7">(Q46-N46)-(P46-O46)</f>
        <v>0</v>
      </c>
      <c r="S46" s="178" t="s">
        <v>12</v>
      </c>
      <c r="T46" s="179"/>
      <c r="U46" s="179"/>
      <c r="V46" s="180"/>
      <c r="W46" s="16">
        <v>0</v>
      </c>
      <c r="X46" s="20"/>
      <c r="Y46" s="17"/>
      <c r="Z46" s="17"/>
      <c r="AA46" s="21"/>
      <c r="AB46" s="16">
        <f t="shared" ref="AB46:AB53" si="8">(AA46-X46)-(Z46-Y46)</f>
        <v>0</v>
      </c>
      <c r="AC46" s="20"/>
      <c r="AD46" s="17"/>
      <c r="AE46" s="17"/>
      <c r="AF46" s="21"/>
      <c r="AG46" s="51">
        <f>(AF46-AC46)-(AE46-AD46)</f>
        <v>0</v>
      </c>
      <c r="AH46" s="20"/>
      <c r="AI46" s="17"/>
      <c r="AJ46" s="17"/>
      <c r="AK46" s="21"/>
      <c r="AL46" s="51">
        <f>(AK46-AH46)-(AJ46-AI46)</f>
        <v>0</v>
      </c>
      <c r="AM46" s="18">
        <f t="shared" si="6"/>
        <v>0</v>
      </c>
      <c r="AO46" s="92"/>
      <c r="AP46" s="93"/>
    </row>
    <row r="47" spans="1:160" ht="34.5" thickBot="1" x14ac:dyDescent="0.7">
      <c r="B47" s="142">
        <v>3</v>
      </c>
      <c r="C47" s="146"/>
      <c r="D47" s="154"/>
      <c r="E47" s="156"/>
      <c r="F47" s="156"/>
      <c r="G47" s="157"/>
      <c r="H47" s="16">
        <f>(G47-D47)-(F47-E47)</f>
        <v>0</v>
      </c>
      <c r="I47" s="20"/>
      <c r="J47" s="13"/>
      <c r="K47" s="13"/>
      <c r="L47" s="14"/>
      <c r="M47" s="16">
        <f>(L47-I47)-(K47-J47)</f>
        <v>0</v>
      </c>
      <c r="N47" s="20"/>
      <c r="O47" s="17"/>
      <c r="P47" s="17"/>
      <c r="Q47" s="21"/>
      <c r="R47" s="16">
        <f t="shared" si="7"/>
        <v>0</v>
      </c>
      <c r="S47" s="121"/>
      <c r="T47" s="156"/>
      <c r="U47" s="156"/>
      <c r="V47" s="157"/>
      <c r="W47" s="16">
        <f>(V47-S47)-(U47-T47)</f>
        <v>0</v>
      </c>
      <c r="X47" s="20"/>
      <c r="Y47" s="13"/>
      <c r="Z47" s="13"/>
      <c r="AA47" s="14"/>
      <c r="AB47" s="16">
        <f t="shared" si="8"/>
        <v>0</v>
      </c>
      <c r="AC47" s="20"/>
      <c r="AD47" s="13"/>
      <c r="AE47" s="13"/>
      <c r="AF47" s="14"/>
      <c r="AG47" s="51">
        <f>(AF47-AC47)-(AE47-AD47)</f>
        <v>0</v>
      </c>
      <c r="AH47" s="178" t="s">
        <v>12</v>
      </c>
      <c r="AI47" s="179"/>
      <c r="AJ47" s="179"/>
      <c r="AK47" s="180"/>
      <c r="AL47" s="51">
        <v>0</v>
      </c>
      <c r="AM47" s="18">
        <f t="shared" si="6"/>
        <v>0</v>
      </c>
      <c r="AO47" s="94"/>
      <c r="AP47" s="95"/>
    </row>
    <row r="48" spans="1:160" ht="34.5" thickBot="1" x14ac:dyDescent="0.7">
      <c r="B48" s="142">
        <v>4</v>
      </c>
      <c r="C48" s="146"/>
      <c r="D48" s="178" t="s">
        <v>12</v>
      </c>
      <c r="E48" s="179"/>
      <c r="F48" s="179"/>
      <c r="G48" s="180"/>
      <c r="H48" s="16">
        <v>0</v>
      </c>
      <c r="I48" s="20"/>
      <c r="J48" s="13"/>
      <c r="K48" s="13"/>
      <c r="L48" s="14"/>
      <c r="M48" s="16">
        <f>(L48-I48)-(K48-J48)</f>
        <v>0</v>
      </c>
      <c r="N48" s="20"/>
      <c r="O48" s="17"/>
      <c r="P48" s="17"/>
      <c r="Q48" s="21"/>
      <c r="R48" s="15">
        <f t="shared" si="7"/>
        <v>0</v>
      </c>
      <c r="S48" s="20"/>
      <c r="T48" s="13"/>
      <c r="U48" s="13"/>
      <c r="V48" s="14"/>
      <c r="W48" s="16">
        <f>(V48-S48)-(U48-T48)</f>
        <v>0</v>
      </c>
      <c r="X48" s="20"/>
      <c r="Y48" s="17"/>
      <c r="Z48" s="17"/>
      <c r="AA48" s="21"/>
      <c r="AB48" s="15">
        <f t="shared" si="8"/>
        <v>0</v>
      </c>
      <c r="AC48" s="20"/>
      <c r="AD48" s="17"/>
      <c r="AE48" s="17"/>
      <c r="AF48" s="21"/>
      <c r="AG48" s="77">
        <f>(AF48-AC48)-(AE48-AD48)</f>
        <v>0</v>
      </c>
      <c r="AH48" s="121"/>
      <c r="AI48" s="122"/>
      <c r="AJ48" s="122"/>
      <c r="AK48" s="123"/>
      <c r="AL48" s="77">
        <f>(AK48-AH48)-(AJ48-AI48)</f>
        <v>0</v>
      </c>
      <c r="AM48" s="18">
        <f t="shared" si="6"/>
        <v>0</v>
      </c>
      <c r="AO48" s="92"/>
      <c r="AP48" s="96"/>
    </row>
    <row r="49" spans="1:255" ht="34.5" thickBot="1" x14ac:dyDescent="0.7">
      <c r="B49" s="142">
        <v>5</v>
      </c>
      <c r="C49" s="146"/>
      <c r="D49" s="154"/>
      <c r="E49" s="156"/>
      <c r="F49" s="156"/>
      <c r="G49" s="157"/>
      <c r="H49" s="16">
        <f t="shared" ref="H49:H56" si="9">(G49-D49)-(F49-E49)</f>
        <v>0</v>
      </c>
      <c r="I49" s="20"/>
      <c r="J49" s="13"/>
      <c r="K49" s="13"/>
      <c r="L49" s="14"/>
      <c r="M49" s="16">
        <f>(L49-I49)-(K49-J49)</f>
        <v>0</v>
      </c>
      <c r="N49" s="20"/>
      <c r="O49" s="13"/>
      <c r="P49" s="13"/>
      <c r="Q49" s="14"/>
      <c r="R49" s="16">
        <f t="shared" si="7"/>
        <v>0</v>
      </c>
      <c r="S49" s="20"/>
      <c r="T49" s="13"/>
      <c r="U49" s="13"/>
      <c r="V49" s="14"/>
      <c r="W49" s="16">
        <f>(V49-S49)-(U49-T49)</f>
        <v>0</v>
      </c>
      <c r="X49" s="20"/>
      <c r="Y49" s="17"/>
      <c r="Z49" s="17"/>
      <c r="AA49" s="21"/>
      <c r="AB49" s="16">
        <f t="shared" si="8"/>
        <v>0</v>
      </c>
      <c r="AC49" s="20"/>
      <c r="AD49" s="17"/>
      <c r="AE49" s="17"/>
      <c r="AF49" s="21"/>
      <c r="AG49" s="51">
        <f>(AF49-AC49)-(AE49-AD49)</f>
        <v>0</v>
      </c>
      <c r="AH49" s="178" t="s">
        <v>12</v>
      </c>
      <c r="AI49" s="179"/>
      <c r="AJ49" s="179"/>
      <c r="AK49" s="180"/>
      <c r="AL49" s="51">
        <v>0</v>
      </c>
      <c r="AM49" s="18">
        <f t="shared" si="6"/>
        <v>0</v>
      </c>
      <c r="AO49" s="94"/>
      <c r="AP49" s="95"/>
    </row>
    <row r="50" spans="1:255" ht="34.5" thickBot="1" x14ac:dyDescent="0.7">
      <c r="B50" s="142">
        <v>6</v>
      </c>
      <c r="C50" s="163"/>
      <c r="D50" s="33"/>
      <c r="E50" s="17"/>
      <c r="F50" s="17"/>
      <c r="G50" s="21"/>
      <c r="H50" s="16">
        <f t="shared" si="9"/>
        <v>0</v>
      </c>
      <c r="I50" s="178" t="s">
        <v>12</v>
      </c>
      <c r="J50" s="179"/>
      <c r="K50" s="179"/>
      <c r="L50" s="180"/>
      <c r="M50" s="16">
        <v>0</v>
      </c>
      <c r="N50" s="20"/>
      <c r="O50" s="17"/>
      <c r="P50" s="17"/>
      <c r="Q50" s="21"/>
      <c r="R50" s="16">
        <f t="shared" si="7"/>
        <v>0</v>
      </c>
      <c r="S50" s="20"/>
      <c r="T50" s="13"/>
      <c r="U50" s="13"/>
      <c r="V50" s="14"/>
      <c r="W50" s="16">
        <f>(V50-S50)-(U50-T50)</f>
        <v>0</v>
      </c>
      <c r="X50" s="20"/>
      <c r="Y50" s="17"/>
      <c r="Z50" s="17"/>
      <c r="AA50" s="21"/>
      <c r="AB50" s="16">
        <f t="shared" si="8"/>
        <v>0</v>
      </c>
      <c r="AC50" s="20"/>
      <c r="AD50" s="17"/>
      <c r="AE50" s="17"/>
      <c r="AF50" s="21"/>
      <c r="AG50" s="51">
        <f>(AF50-AC50)-(AE50-AD50)</f>
        <v>0</v>
      </c>
      <c r="AH50" s="121"/>
      <c r="AI50" s="122"/>
      <c r="AJ50" s="122"/>
      <c r="AK50" s="123"/>
      <c r="AL50" s="51">
        <f>(AK50-AH50)-(AJ50-AI50)</f>
        <v>0</v>
      </c>
      <c r="AM50" s="18">
        <f t="shared" si="6"/>
        <v>0</v>
      </c>
      <c r="AO50" s="94"/>
      <c r="AP50" s="96"/>
    </row>
    <row r="51" spans="1:255" ht="34.5" thickBot="1" x14ac:dyDescent="0.7">
      <c r="B51" s="142">
        <v>7</v>
      </c>
      <c r="C51" s="146"/>
      <c r="D51" s="33"/>
      <c r="E51" s="17"/>
      <c r="F51" s="17"/>
      <c r="G51" s="21"/>
      <c r="H51" s="16">
        <f t="shared" si="9"/>
        <v>0</v>
      </c>
      <c r="I51" s="121"/>
      <c r="J51" s="156"/>
      <c r="K51" s="156"/>
      <c r="L51" s="157"/>
      <c r="M51" s="16">
        <f>(L51-I51)-(K51-J51)</f>
        <v>0</v>
      </c>
      <c r="N51" s="20"/>
      <c r="O51" s="17"/>
      <c r="P51" s="17"/>
      <c r="Q51" s="21"/>
      <c r="R51" s="16">
        <f t="shared" si="7"/>
        <v>0</v>
      </c>
      <c r="S51" s="20"/>
      <c r="T51" s="13"/>
      <c r="U51" s="13"/>
      <c r="V51" s="14"/>
      <c r="W51" s="16">
        <f>(V51-S51)-(U51-T51)</f>
        <v>0</v>
      </c>
      <c r="X51" s="20"/>
      <c r="Y51" s="13"/>
      <c r="Z51" s="13"/>
      <c r="AA51" s="14"/>
      <c r="AB51" s="16">
        <f t="shared" si="8"/>
        <v>0</v>
      </c>
      <c r="AC51" s="187" t="s">
        <v>12</v>
      </c>
      <c r="AD51" s="188"/>
      <c r="AE51" s="188"/>
      <c r="AF51" s="189"/>
      <c r="AG51" s="51">
        <v>0</v>
      </c>
      <c r="AH51" s="20"/>
      <c r="AI51" s="13"/>
      <c r="AJ51" s="13"/>
      <c r="AK51" s="14"/>
      <c r="AL51" s="51">
        <f>(AK51-AH51)-(AJ51-AI51)</f>
        <v>0</v>
      </c>
      <c r="AM51" s="18">
        <f t="shared" si="6"/>
        <v>0</v>
      </c>
      <c r="AO51" s="97"/>
      <c r="AP51" s="98"/>
    </row>
    <row r="52" spans="1:255" ht="34.5" thickBot="1" x14ac:dyDescent="0.7">
      <c r="B52" s="142">
        <v>8</v>
      </c>
      <c r="C52" s="146"/>
      <c r="D52" s="33"/>
      <c r="E52" s="17"/>
      <c r="F52" s="17"/>
      <c r="G52" s="21"/>
      <c r="H52" s="16">
        <f t="shared" si="9"/>
        <v>0</v>
      </c>
      <c r="I52" s="20"/>
      <c r="J52" s="13"/>
      <c r="K52" s="13"/>
      <c r="L52" s="14"/>
      <c r="M52" s="16">
        <f>(L52-I52)-(K52-J52)</f>
        <v>0</v>
      </c>
      <c r="N52" s="20"/>
      <c r="O52" s="17"/>
      <c r="P52" s="17"/>
      <c r="Q52" s="21"/>
      <c r="R52" s="16">
        <f t="shared" si="7"/>
        <v>0</v>
      </c>
      <c r="S52" s="178" t="s">
        <v>12</v>
      </c>
      <c r="T52" s="179"/>
      <c r="U52" s="179"/>
      <c r="V52" s="180"/>
      <c r="W52" s="16">
        <v>0</v>
      </c>
      <c r="X52" s="20"/>
      <c r="Y52" s="17"/>
      <c r="Z52" s="17"/>
      <c r="AA52" s="21"/>
      <c r="AB52" s="16">
        <f t="shared" si="8"/>
        <v>0</v>
      </c>
      <c r="AC52" s="178" t="s">
        <v>12</v>
      </c>
      <c r="AD52" s="179"/>
      <c r="AE52" s="179"/>
      <c r="AF52" s="180"/>
      <c r="AG52" s="51">
        <v>0</v>
      </c>
      <c r="AH52" s="20"/>
      <c r="AI52" s="13"/>
      <c r="AJ52" s="13"/>
      <c r="AK52" s="14"/>
      <c r="AL52" s="51">
        <f>(AK52-AH52)-(AJ52-AI52)</f>
        <v>0</v>
      </c>
      <c r="AM52" s="18">
        <f t="shared" si="6"/>
        <v>0</v>
      </c>
      <c r="AO52" s="97"/>
      <c r="AP52" s="98"/>
    </row>
    <row r="53" spans="1:255" ht="34.5" thickBot="1" x14ac:dyDescent="0.7">
      <c r="B53" s="142">
        <v>9</v>
      </c>
      <c r="C53" s="146"/>
      <c r="D53" s="33"/>
      <c r="E53" s="17"/>
      <c r="F53" s="17"/>
      <c r="G53" s="21"/>
      <c r="H53" s="16">
        <f t="shared" si="9"/>
        <v>0</v>
      </c>
      <c r="I53" s="178" t="s">
        <v>12</v>
      </c>
      <c r="J53" s="179"/>
      <c r="K53" s="179"/>
      <c r="L53" s="180"/>
      <c r="M53" s="51">
        <v>0</v>
      </c>
      <c r="N53" s="20"/>
      <c r="O53" s="17"/>
      <c r="P53" s="17"/>
      <c r="Q53" s="21"/>
      <c r="R53" s="16">
        <f t="shared" si="7"/>
        <v>0</v>
      </c>
      <c r="S53" s="121"/>
      <c r="T53" s="156"/>
      <c r="U53" s="156"/>
      <c r="V53" s="157"/>
      <c r="W53" s="16">
        <f>(V53-S53)-(U53-T53)</f>
        <v>0</v>
      </c>
      <c r="X53" s="20"/>
      <c r="Y53" s="13"/>
      <c r="Z53" s="13"/>
      <c r="AA53" s="14"/>
      <c r="AB53" s="16">
        <f t="shared" si="8"/>
        <v>0</v>
      </c>
      <c r="AC53" s="121"/>
      <c r="AD53" s="156"/>
      <c r="AE53" s="156"/>
      <c r="AF53" s="157"/>
      <c r="AG53" s="51">
        <f>(AF53-AC53)-(AE53-AD53)</f>
        <v>0</v>
      </c>
      <c r="AH53" s="20"/>
      <c r="AI53" s="13"/>
      <c r="AJ53" s="13"/>
      <c r="AK53" s="14"/>
      <c r="AL53" s="51">
        <f>(AK53-AH53)-(AJ53-AI53)</f>
        <v>0</v>
      </c>
      <c r="AM53" s="18">
        <f t="shared" si="6"/>
        <v>0</v>
      </c>
      <c r="AO53" s="92"/>
      <c r="AP53" s="93"/>
    </row>
    <row r="54" spans="1:255" ht="34.5" thickBot="1" x14ac:dyDescent="0.7">
      <c r="B54" s="142">
        <v>10</v>
      </c>
      <c r="C54" s="146"/>
      <c r="D54" s="70"/>
      <c r="E54" s="13"/>
      <c r="F54" s="13"/>
      <c r="G54" s="14"/>
      <c r="H54" s="16">
        <f t="shared" si="9"/>
        <v>0</v>
      </c>
      <c r="I54" s="159"/>
      <c r="J54" s="156"/>
      <c r="K54" s="156"/>
      <c r="L54" s="157"/>
      <c r="M54" s="16">
        <f>(L54-I54)-(K54-J54)</f>
        <v>0</v>
      </c>
      <c r="N54" s="12"/>
      <c r="O54" s="13"/>
      <c r="P54" s="13"/>
      <c r="Q54" s="14"/>
      <c r="R54" s="16">
        <f>(Q54-N54)-(P54-O54)</f>
        <v>0</v>
      </c>
      <c r="S54" s="12"/>
      <c r="T54" s="13"/>
      <c r="U54" s="13"/>
      <c r="V54" s="14"/>
      <c r="W54" s="16">
        <f>(V54-S54)-(U54-T54)</f>
        <v>0</v>
      </c>
      <c r="X54" s="12"/>
      <c r="Y54" s="13"/>
      <c r="Z54" s="13"/>
      <c r="AA54" s="14"/>
      <c r="AB54" s="16">
        <f>(AA54-X54)-(Z54-Y54)</f>
        <v>0</v>
      </c>
      <c r="AC54" s="12"/>
      <c r="AD54" s="13"/>
      <c r="AE54" s="13"/>
      <c r="AF54" s="14"/>
      <c r="AG54" s="16">
        <f>(AF54-AC54)-(AE54-AD54)</f>
        <v>0</v>
      </c>
      <c r="AH54" s="178" t="s">
        <v>12</v>
      </c>
      <c r="AI54" s="179"/>
      <c r="AJ54" s="179"/>
      <c r="AK54" s="180"/>
      <c r="AL54" s="51">
        <v>0</v>
      </c>
      <c r="AM54" s="18">
        <f t="shared" si="6"/>
        <v>0</v>
      </c>
      <c r="AO54" s="92"/>
      <c r="AP54" s="93"/>
    </row>
    <row r="55" spans="1:255" ht="34.5" thickBot="1" x14ac:dyDescent="0.7">
      <c r="B55" s="142">
        <v>11</v>
      </c>
      <c r="C55" s="146"/>
      <c r="D55" s="70"/>
      <c r="E55" s="13"/>
      <c r="F55" s="13"/>
      <c r="G55" s="14"/>
      <c r="H55" s="16">
        <f t="shared" si="9"/>
        <v>0</v>
      </c>
      <c r="I55" s="12"/>
      <c r="J55" s="13"/>
      <c r="K55" s="13"/>
      <c r="L55" s="14"/>
      <c r="M55" s="16">
        <f>(L55-I55)-(K55-J55)</f>
        <v>0</v>
      </c>
      <c r="N55" s="12"/>
      <c r="O55" s="13"/>
      <c r="P55" s="13"/>
      <c r="Q55" s="14"/>
      <c r="R55" s="16">
        <f>(Q55-N55)-(P55-O55)</f>
        <v>0</v>
      </c>
      <c r="S55" s="178" t="s">
        <v>12</v>
      </c>
      <c r="T55" s="179"/>
      <c r="U55" s="179"/>
      <c r="V55" s="180"/>
      <c r="W55" s="51">
        <v>0</v>
      </c>
      <c r="X55" s="12"/>
      <c r="Y55" s="13"/>
      <c r="Z55" s="13"/>
      <c r="AA55" s="14"/>
      <c r="AB55" s="16">
        <f>(AA55-X55)-(Z55-Y55)</f>
        <v>0</v>
      </c>
      <c r="AC55" s="178" t="s">
        <v>12</v>
      </c>
      <c r="AD55" s="179"/>
      <c r="AE55" s="179"/>
      <c r="AF55" s="180"/>
      <c r="AG55" s="51">
        <v>0</v>
      </c>
      <c r="AH55" s="159"/>
      <c r="AI55" s="156"/>
      <c r="AJ55" s="156"/>
      <c r="AK55" s="157"/>
      <c r="AL55" s="51">
        <f>(AK55-AH55)-(AJ55-AI55)</f>
        <v>0</v>
      </c>
      <c r="AM55" s="18">
        <f>AL55+AG55+AB55+W55+R55+M55+H55</f>
        <v>0</v>
      </c>
      <c r="AO55" s="99"/>
      <c r="AP55" s="100"/>
    </row>
    <row r="56" spans="1:255" ht="34.5" thickBot="1" x14ac:dyDescent="0.7">
      <c r="B56" s="43">
        <v>12</v>
      </c>
      <c r="C56" s="164"/>
      <c r="D56" s="73"/>
      <c r="E56" s="35"/>
      <c r="F56" s="35"/>
      <c r="G56" s="36"/>
      <c r="H56" s="25">
        <f t="shared" si="9"/>
        <v>0</v>
      </c>
      <c r="I56" s="34"/>
      <c r="J56" s="35"/>
      <c r="K56" s="35"/>
      <c r="L56" s="36"/>
      <c r="M56" s="25">
        <f>(L56-I56)-(K56-J56)</f>
        <v>0</v>
      </c>
      <c r="N56" s="34"/>
      <c r="O56" s="35"/>
      <c r="P56" s="35"/>
      <c r="Q56" s="36"/>
      <c r="R56" s="25">
        <f t="shared" si="7"/>
        <v>0</v>
      </c>
      <c r="S56" s="124"/>
      <c r="T56" s="125"/>
      <c r="U56" s="125"/>
      <c r="V56" s="160"/>
      <c r="W56" s="25">
        <f>(V56-S56)-(U56-T56)</f>
        <v>0</v>
      </c>
      <c r="X56" s="178" t="s">
        <v>12</v>
      </c>
      <c r="Y56" s="179"/>
      <c r="Z56" s="179"/>
      <c r="AA56" s="180"/>
      <c r="AB56" s="25">
        <v>0</v>
      </c>
      <c r="AC56" s="124"/>
      <c r="AD56" s="125"/>
      <c r="AE56" s="125"/>
      <c r="AF56" s="160"/>
      <c r="AG56" s="52">
        <f>(AF56-AC56)-(AE56-AD56)</f>
        <v>0</v>
      </c>
      <c r="AH56" s="34"/>
      <c r="AI56" s="35"/>
      <c r="AJ56" s="35"/>
      <c r="AK56" s="36"/>
      <c r="AL56" s="52">
        <f>(AK56-AH56)-(AJ56-AI56)</f>
        <v>0</v>
      </c>
      <c r="AM56" s="44">
        <f t="shared" si="6"/>
        <v>0</v>
      </c>
      <c r="AO56" s="101"/>
      <c r="AP56" s="102"/>
    </row>
    <row r="57" spans="1:255" ht="34.5" thickBot="1" x14ac:dyDescent="0.45">
      <c r="B57" s="215" t="s">
        <v>13</v>
      </c>
      <c r="C57" s="216"/>
      <c r="D57" s="40"/>
      <c r="E57" s="40"/>
      <c r="F57" s="40"/>
      <c r="G57" s="118"/>
      <c r="H57" s="58">
        <f>SUM(H45:H56)</f>
        <v>0</v>
      </c>
      <c r="I57" s="40"/>
      <c r="J57" s="40"/>
      <c r="K57" s="40"/>
      <c r="L57" s="118"/>
      <c r="M57" s="58">
        <f>SUM(M45:M56)</f>
        <v>0</v>
      </c>
      <c r="N57" s="40"/>
      <c r="O57" s="40"/>
      <c r="P57" s="40"/>
      <c r="Q57" s="118"/>
      <c r="R57" s="58">
        <f>SUM(R45:R56)</f>
        <v>0</v>
      </c>
      <c r="S57" s="40"/>
      <c r="T57" s="40"/>
      <c r="U57" s="40"/>
      <c r="V57" s="118"/>
      <c r="W57" s="58">
        <f>SUM(W45:W56)</f>
        <v>0</v>
      </c>
      <c r="X57" s="40"/>
      <c r="Y57" s="40"/>
      <c r="Z57" s="40"/>
      <c r="AA57" s="118"/>
      <c r="AB57" s="58">
        <f>SUM(AB45:AB56)</f>
        <v>0</v>
      </c>
      <c r="AC57" s="40"/>
      <c r="AD57" s="40"/>
      <c r="AE57" s="40"/>
      <c r="AF57" s="118"/>
      <c r="AG57" s="58">
        <f>SUM(AG45:AG56)</f>
        <v>0</v>
      </c>
      <c r="AH57" s="40"/>
      <c r="AI57" s="40"/>
      <c r="AJ57" s="40"/>
      <c r="AK57" s="118"/>
      <c r="AL57" s="59">
        <f>SUM(AL45:AL56)</f>
        <v>0</v>
      </c>
      <c r="AM57" s="60">
        <f>SUM(AM45:AM56)</f>
        <v>0</v>
      </c>
      <c r="AO57" s="4"/>
      <c r="AP57" s="4"/>
    </row>
    <row r="58" spans="1:255" ht="27.75" thickBot="1" x14ac:dyDescent="0.4">
      <c r="AM58" s="78"/>
      <c r="AO58" s="4"/>
      <c r="AP58" s="4"/>
    </row>
    <row r="59" spans="1:255" s="79" customFormat="1" ht="34.5" customHeight="1" thickBot="1" x14ac:dyDescent="0.3">
      <c r="A59" s="37"/>
      <c r="B59" s="224" t="s">
        <v>24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6"/>
      <c r="AN59" s="37"/>
      <c r="AO59" s="37"/>
      <c r="AP59" s="37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</row>
    <row r="60" spans="1:255" s="79" customFormat="1" ht="34.5" customHeight="1" thickBot="1" x14ac:dyDescent="0.45">
      <c r="A60" s="37"/>
      <c r="B60" s="80"/>
      <c r="C60" s="80"/>
      <c r="D60" s="203">
        <v>42537</v>
      </c>
      <c r="E60" s="204"/>
      <c r="F60" s="204"/>
      <c r="G60" s="205"/>
      <c r="H60" s="206"/>
      <c r="I60" s="203">
        <f>D60+1</f>
        <v>42538</v>
      </c>
      <c r="J60" s="204"/>
      <c r="K60" s="204"/>
      <c r="L60" s="205"/>
      <c r="M60" s="206"/>
      <c r="N60" s="203">
        <f>I60+1</f>
        <v>42539</v>
      </c>
      <c r="O60" s="204"/>
      <c r="P60" s="204"/>
      <c r="Q60" s="205"/>
      <c r="R60" s="206"/>
      <c r="S60" s="203">
        <f>N60+1</f>
        <v>42540</v>
      </c>
      <c r="T60" s="204"/>
      <c r="U60" s="204"/>
      <c r="V60" s="205"/>
      <c r="W60" s="206"/>
      <c r="X60" s="203">
        <f>S60+1</f>
        <v>42541</v>
      </c>
      <c r="Y60" s="204"/>
      <c r="Z60" s="204"/>
      <c r="AA60" s="205"/>
      <c r="AB60" s="211"/>
      <c r="AC60" s="203">
        <f>X60+1</f>
        <v>42542</v>
      </c>
      <c r="AD60" s="204"/>
      <c r="AE60" s="204"/>
      <c r="AF60" s="205"/>
      <c r="AG60" s="211"/>
      <c r="AH60" s="203">
        <f>AC60+1</f>
        <v>42543</v>
      </c>
      <c r="AI60" s="204"/>
      <c r="AJ60" s="204"/>
      <c r="AK60" s="205"/>
      <c r="AL60" s="81"/>
      <c r="AM60" s="227" t="s">
        <v>8</v>
      </c>
      <c r="AN60" s="37"/>
      <c r="AO60" s="37"/>
      <c r="AP60" s="37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</row>
    <row r="61" spans="1:255" s="79" customFormat="1" ht="34.5" customHeight="1" thickBot="1" x14ac:dyDescent="0.45">
      <c r="A61" s="37"/>
      <c r="B61" s="197" t="s">
        <v>33</v>
      </c>
      <c r="C61" s="198"/>
      <c r="D61" s="208" t="s">
        <v>1</v>
      </c>
      <c r="E61" s="209"/>
      <c r="F61" s="209"/>
      <c r="G61" s="210"/>
      <c r="H61" s="207"/>
      <c r="I61" s="208" t="s">
        <v>2</v>
      </c>
      <c r="J61" s="209"/>
      <c r="K61" s="209"/>
      <c r="L61" s="210"/>
      <c r="M61" s="207"/>
      <c r="N61" s="208" t="s">
        <v>3</v>
      </c>
      <c r="O61" s="209"/>
      <c r="P61" s="209"/>
      <c r="Q61" s="210"/>
      <c r="R61" s="207"/>
      <c r="S61" s="208" t="s">
        <v>4</v>
      </c>
      <c r="T61" s="209"/>
      <c r="U61" s="209"/>
      <c r="V61" s="210"/>
      <c r="W61" s="207"/>
      <c r="X61" s="208" t="s">
        <v>5</v>
      </c>
      <c r="Y61" s="209"/>
      <c r="Z61" s="209"/>
      <c r="AA61" s="210"/>
      <c r="AB61" s="212"/>
      <c r="AC61" s="208" t="s">
        <v>6</v>
      </c>
      <c r="AD61" s="209"/>
      <c r="AE61" s="209"/>
      <c r="AF61" s="210"/>
      <c r="AG61" s="212"/>
      <c r="AH61" s="208" t="s">
        <v>7</v>
      </c>
      <c r="AI61" s="209"/>
      <c r="AJ61" s="209"/>
      <c r="AK61" s="210"/>
      <c r="AL61" s="81"/>
      <c r="AM61" s="228"/>
      <c r="AN61" s="37"/>
      <c r="AO61" s="37"/>
      <c r="AP61" s="37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</row>
    <row r="62" spans="1:255" s="79" customFormat="1" ht="34.5" customHeight="1" thickBot="1" x14ac:dyDescent="0.45">
      <c r="A62" s="37"/>
      <c r="B62" s="201"/>
      <c r="C62" s="202"/>
      <c r="D62" s="119" t="s">
        <v>31</v>
      </c>
      <c r="E62" s="190" t="s">
        <v>9</v>
      </c>
      <c r="F62" s="191"/>
      <c r="G62" s="119" t="s">
        <v>10</v>
      </c>
      <c r="H62" s="119" t="s">
        <v>11</v>
      </c>
      <c r="I62" s="119" t="s">
        <v>31</v>
      </c>
      <c r="J62" s="190" t="s">
        <v>9</v>
      </c>
      <c r="K62" s="191"/>
      <c r="L62" s="119" t="s">
        <v>10</v>
      </c>
      <c r="M62" s="119" t="s">
        <v>11</v>
      </c>
      <c r="N62" s="119" t="s">
        <v>31</v>
      </c>
      <c r="O62" s="190" t="s">
        <v>9</v>
      </c>
      <c r="P62" s="191"/>
      <c r="Q62" s="119" t="s">
        <v>10</v>
      </c>
      <c r="R62" s="119" t="s">
        <v>11</v>
      </c>
      <c r="S62" s="119" t="s">
        <v>31</v>
      </c>
      <c r="T62" s="190" t="s">
        <v>9</v>
      </c>
      <c r="U62" s="191"/>
      <c r="V62" s="119" t="s">
        <v>10</v>
      </c>
      <c r="W62" s="119" t="s">
        <v>11</v>
      </c>
      <c r="X62" s="119" t="s">
        <v>31</v>
      </c>
      <c r="Y62" s="190" t="s">
        <v>9</v>
      </c>
      <c r="Z62" s="191"/>
      <c r="AA62" s="119" t="s">
        <v>10</v>
      </c>
      <c r="AB62" s="119" t="s">
        <v>11</v>
      </c>
      <c r="AC62" s="119" t="s">
        <v>31</v>
      </c>
      <c r="AD62" s="190" t="s">
        <v>9</v>
      </c>
      <c r="AE62" s="191"/>
      <c r="AF62" s="119" t="s">
        <v>10</v>
      </c>
      <c r="AG62" s="119" t="s">
        <v>11</v>
      </c>
      <c r="AH62" s="119" t="s">
        <v>31</v>
      </c>
      <c r="AI62" s="190" t="s">
        <v>9</v>
      </c>
      <c r="AJ62" s="191"/>
      <c r="AK62" s="119" t="s">
        <v>10</v>
      </c>
      <c r="AL62" s="116" t="s">
        <v>11</v>
      </c>
      <c r="AM62" s="83"/>
      <c r="AN62" s="37"/>
      <c r="AO62" s="224" t="s">
        <v>25</v>
      </c>
      <c r="AP62" s="226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</row>
    <row r="63" spans="1:255" ht="34.5" thickBot="1" x14ac:dyDescent="0.7">
      <c r="B63" s="140">
        <v>1</v>
      </c>
      <c r="C63" s="136"/>
      <c r="D63" s="181" t="s">
        <v>14</v>
      </c>
      <c r="E63" s="182"/>
      <c r="F63" s="182"/>
      <c r="G63" s="183"/>
      <c r="H63" s="45">
        <v>0</v>
      </c>
      <c r="I63" s="181" t="s">
        <v>14</v>
      </c>
      <c r="J63" s="182"/>
      <c r="K63" s="182"/>
      <c r="L63" s="183"/>
      <c r="M63" s="45">
        <v>0</v>
      </c>
      <c r="N63" s="181" t="s">
        <v>14</v>
      </c>
      <c r="O63" s="182"/>
      <c r="P63" s="182"/>
      <c r="Q63" s="183"/>
      <c r="R63" s="45">
        <v>0</v>
      </c>
      <c r="S63" s="181" t="s">
        <v>14</v>
      </c>
      <c r="T63" s="182"/>
      <c r="U63" s="182"/>
      <c r="V63" s="183"/>
      <c r="W63" s="45">
        <v>0</v>
      </c>
      <c r="X63" s="181" t="s">
        <v>14</v>
      </c>
      <c r="Y63" s="182"/>
      <c r="Z63" s="182"/>
      <c r="AA63" s="183"/>
      <c r="AB63" s="45">
        <v>0</v>
      </c>
      <c r="AC63" s="181" t="s">
        <v>14</v>
      </c>
      <c r="AD63" s="182"/>
      <c r="AE63" s="182"/>
      <c r="AF63" s="183"/>
      <c r="AG63" s="76">
        <v>0</v>
      </c>
      <c r="AH63" s="181" t="s">
        <v>14</v>
      </c>
      <c r="AI63" s="182"/>
      <c r="AJ63" s="182"/>
      <c r="AK63" s="183"/>
      <c r="AL63" s="49">
        <v>0</v>
      </c>
      <c r="AM63" s="11">
        <f t="shared" ref="AM63:AM68" si="10">AL63+AG63+AB63+W63+R63+M63+H63</f>
        <v>0</v>
      </c>
      <c r="AO63" s="90"/>
      <c r="AP63" s="91"/>
    </row>
    <row r="64" spans="1:255" ht="34.5" thickBot="1" x14ac:dyDescent="0.7">
      <c r="B64" s="142">
        <v>2</v>
      </c>
      <c r="C64" s="146"/>
      <c r="D64" s="179" t="s">
        <v>12</v>
      </c>
      <c r="E64" s="179"/>
      <c r="F64" s="179"/>
      <c r="G64" s="180"/>
      <c r="H64" s="16">
        <v>0</v>
      </c>
      <c r="I64" s="20"/>
      <c r="J64" s="13"/>
      <c r="K64" s="13"/>
      <c r="L64" s="14"/>
      <c r="M64" s="16">
        <f>(L64-I64)-(K64-J64)</f>
        <v>0</v>
      </c>
      <c r="N64" s="20"/>
      <c r="O64" s="13"/>
      <c r="P64" s="13"/>
      <c r="Q64" s="14"/>
      <c r="R64" s="16">
        <f t="shared" ref="R64:R68" si="11">(Q64-N64)-(P64-O64)</f>
        <v>0</v>
      </c>
      <c r="S64" s="178" t="s">
        <v>12</v>
      </c>
      <c r="T64" s="179"/>
      <c r="U64" s="179"/>
      <c r="V64" s="180"/>
      <c r="W64" s="16">
        <v>0</v>
      </c>
      <c r="X64" s="20"/>
      <c r="Y64" s="17"/>
      <c r="Z64" s="17"/>
      <c r="AA64" s="21"/>
      <c r="AB64" s="16">
        <f t="shared" ref="AB64:AB68" si="12">(AA64-X64)-(Z64-Y64)</f>
        <v>0</v>
      </c>
      <c r="AC64" s="20"/>
      <c r="AD64" s="17"/>
      <c r="AE64" s="17"/>
      <c r="AF64" s="21"/>
      <c r="AG64" s="51">
        <f>(AF64-AC64)-(AE64-AD64)</f>
        <v>0</v>
      </c>
      <c r="AH64" s="20"/>
      <c r="AI64" s="17"/>
      <c r="AJ64" s="17"/>
      <c r="AK64" s="21"/>
      <c r="AL64" s="51">
        <f>(AK64-AH64)-(AJ64-AI64)</f>
        <v>0</v>
      </c>
      <c r="AM64" s="18">
        <f t="shared" si="10"/>
        <v>0</v>
      </c>
      <c r="AO64" s="92"/>
      <c r="AP64" s="93"/>
    </row>
    <row r="65" spans="1:255" ht="34.5" thickBot="1" x14ac:dyDescent="0.7">
      <c r="B65" s="142">
        <v>3</v>
      </c>
      <c r="C65" s="146"/>
      <c r="D65" s="154"/>
      <c r="E65" s="156"/>
      <c r="F65" s="156"/>
      <c r="G65" s="157"/>
      <c r="H65" s="16">
        <f>(G65-D65)-(F65-E65)</f>
        <v>0</v>
      </c>
      <c r="I65" s="20"/>
      <c r="J65" s="13"/>
      <c r="K65" s="13"/>
      <c r="L65" s="14"/>
      <c r="M65" s="16">
        <f>(L65-I65)-(K65-J65)</f>
        <v>0</v>
      </c>
      <c r="N65" s="20"/>
      <c r="O65" s="17"/>
      <c r="P65" s="17"/>
      <c r="Q65" s="21"/>
      <c r="R65" s="16">
        <f t="shared" si="11"/>
        <v>0</v>
      </c>
      <c r="S65" s="121"/>
      <c r="T65" s="156"/>
      <c r="U65" s="156"/>
      <c r="V65" s="157"/>
      <c r="W65" s="16">
        <f>(V65-S65)-(U65-T65)</f>
        <v>0</v>
      </c>
      <c r="X65" s="20"/>
      <c r="Y65" s="13"/>
      <c r="Z65" s="13"/>
      <c r="AA65" s="14"/>
      <c r="AB65" s="16">
        <f t="shared" si="12"/>
        <v>0</v>
      </c>
      <c r="AC65" s="20"/>
      <c r="AD65" s="13"/>
      <c r="AE65" s="13"/>
      <c r="AF65" s="14"/>
      <c r="AG65" s="51">
        <f>(AF65-AC65)-(AE65-AD65)</f>
        <v>0</v>
      </c>
      <c r="AH65" s="178" t="s">
        <v>12</v>
      </c>
      <c r="AI65" s="179"/>
      <c r="AJ65" s="179"/>
      <c r="AK65" s="180"/>
      <c r="AL65" s="51">
        <v>0</v>
      </c>
      <c r="AM65" s="18">
        <f t="shared" si="10"/>
        <v>0</v>
      </c>
      <c r="AO65" s="94"/>
      <c r="AP65" s="95"/>
    </row>
    <row r="66" spans="1:255" ht="34.5" thickBot="1" x14ac:dyDescent="0.7">
      <c r="B66" s="142">
        <v>4</v>
      </c>
      <c r="C66" s="146"/>
      <c r="D66" s="178" t="s">
        <v>12</v>
      </c>
      <c r="E66" s="179"/>
      <c r="F66" s="179"/>
      <c r="G66" s="180"/>
      <c r="H66" s="16">
        <v>0</v>
      </c>
      <c r="I66" s="20"/>
      <c r="J66" s="13"/>
      <c r="K66" s="13"/>
      <c r="L66" s="14"/>
      <c r="M66" s="16">
        <f>(L66-I66)-(K66-J66)</f>
        <v>0</v>
      </c>
      <c r="N66" s="20"/>
      <c r="O66" s="17"/>
      <c r="P66" s="17"/>
      <c r="Q66" s="21"/>
      <c r="R66" s="15">
        <f t="shared" si="11"/>
        <v>0</v>
      </c>
      <c r="S66" s="20"/>
      <c r="T66" s="13"/>
      <c r="U66" s="13"/>
      <c r="V66" s="14"/>
      <c r="W66" s="16">
        <f>(V66-S66)-(U66-T66)</f>
        <v>0</v>
      </c>
      <c r="X66" s="20"/>
      <c r="Y66" s="17"/>
      <c r="Z66" s="17"/>
      <c r="AA66" s="21"/>
      <c r="AB66" s="15">
        <f t="shared" si="12"/>
        <v>0</v>
      </c>
      <c r="AC66" s="20"/>
      <c r="AD66" s="17"/>
      <c r="AE66" s="17"/>
      <c r="AF66" s="21"/>
      <c r="AG66" s="77">
        <f>(AF66-AC66)-(AE66-AD66)</f>
        <v>0</v>
      </c>
      <c r="AH66" s="121"/>
      <c r="AI66" s="122"/>
      <c r="AJ66" s="122"/>
      <c r="AK66" s="123"/>
      <c r="AL66" s="77">
        <f>(AK66-AH66)-(AJ66-AI66)</f>
        <v>0</v>
      </c>
      <c r="AM66" s="18">
        <f t="shared" si="10"/>
        <v>0</v>
      </c>
      <c r="AO66" s="92"/>
      <c r="AP66" s="96"/>
    </row>
    <row r="67" spans="1:255" ht="34.5" thickBot="1" x14ac:dyDescent="0.7">
      <c r="B67" s="142">
        <v>5</v>
      </c>
      <c r="C67" s="146"/>
      <c r="D67" s="154"/>
      <c r="E67" s="156"/>
      <c r="F67" s="156"/>
      <c r="G67" s="157"/>
      <c r="H67" s="16">
        <f t="shared" ref="H67:H68" si="13">(G67-D67)-(F67-E67)</f>
        <v>0</v>
      </c>
      <c r="I67" s="20"/>
      <c r="J67" s="13"/>
      <c r="K67" s="13"/>
      <c r="L67" s="14"/>
      <c r="M67" s="16">
        <f>(L67-I67)-(K67-J67)</f>
        <v>0</v>
      </c>
      <c r="N67" s="20"/>
      <c r="O67" s="13"/>
      <c r="P67" s="13"/>
      <c r="Q67" s="14"/>
      <c r="R67" s="16">
        <f t="shared" si="11"/>
        <v>0</v>
      </c>
      <c r="S67" s="20"/>
      <c r="T67" s="13"/>
      <c r="U67" s="13"/>
      <c r="V67" s="14"/>
      <c r="W67" s="16">
        <f>(V67-S67)-(U67-T67)</f>
        <v>0</v>
      </c>
      <c r="X67" s="20"/>
      <c r="Y67" s="17"/>
      <c r="Z67" s="17"/>
      <c r="AA67" s="21"/>
      <c r="AB67" s="16">
        <f t="shared" si="12"/>
        <v>0</v>
      </c>
      <c r="AC67" s="20"/>
      <c r="AD67" s="17"/>
      <c r="AE67" s="17"/>
      <c r="AF67" s="21"/>
      <c r="AG67" s="51">
        <f>(AF67-AC67)-(AE67-AD67)</f>
        <v>0</v>
      </c>
      <c r="AH67" s="178" t="s">
        <v>12</v>
      </c>
      <c r="AI67" s="179"/>
      <c r="AJ67" s="179"/>
      <c r="AK67" s="180"/>
      <c r="AL67" s="51">
        <v>0</v>
      </c>
      <c r="AM67" s="18">
        <f t="shared" si="10"/>
        <v>0</v>
      </c>
      <c r="AO67" s="94"/>
      <c r="AP67" s="95"/>
    </row>
    <row r="68" spans="1:255" ht="34.5" thickBot="1" x14ac:dyDescent="0.7">
      <c r="B68" s="142">
        <v>6</v>
      </c>
      <c r="C68" s="163"/>
      <c r="D68" s="33"/>
      <c r="E68" s="17"/>
      <c r="F68" s="17"/>
      <c r="G68" s="21"/>
      <c r="H68" s="16">
        <f t="shared" si="13"/>
        <v>0</v>
      </c>
      <c r="I68" s="178" t="s">
        <v>12</v>
      </c>
      <c r="J68" s="179"/>
      <c r="K68" s="179"/>
      <c r="L68" s="180"/>
      <c r="M68" s="16">
        <v>0</v>
      </c>
      <c r="N68" s="20"/>
      <c r="O68" s="17"/>
      <c r="P68" s="17"/>
      <c r="Q68" s="21"/>
      <c r="R68" s="16">
        <f t="shared" si="11"/>
        <v>0</v>
      </c>
      <c r="S68" s="20"/>
      <c r="T68" s="13"/>
      <c r="U68" s="13"/>
      <c r="V68" s="14"/>
      <c r="W68" s="16">
        <f>(V68-S68)-(U68-T68)</f>
        <v>0</v>
      </c>
      <c r="X68" s="20"/>
      <c r="Y68" s="17"/>
      <c r="Z68" s="17"/>
      <c r="AA68" s="21"/>
      <c r="AB68" s="16">
        <f t="shared" si="12"/>
        <v>0</v>
      </c>
      <c r="AC68" s="20"/>
      <c r="AD68" s="17"/>
      <c r="AE68" s="17"/>
      <c r="AF68" s="21"/>
      <c r="AG68" s="51">
        <f>(AF68-AC68)-(AE68-AD68)</f>
        <v>0</v>
      </c>
      <c r="AH68" s="121"/>
      <c r="AI68" s="122"/>
      <c r="AJ68" s="122"/>
      <c r="AK68" s="123"/>
      <c r="AL68" s="51">
        <f>(AK68-AH68)-(AJ68-AI68)</f>
        <v>0</v>
      </c>
      <c r="AM68" s="18">
        <f t="shared" si="10"/>
        <v>0</v>
      </c>
      <c r="AO68" s="94"/>
      <c r="AP68" s="96"/>
    </row>
    <row r="69" spans="1:255" ht="34.5" thickBot="1" x14ac:dyDescent="0.45">
      <c r="B69" s="215" t="s">
        <v>13</v>
      </c>
      <c r="C69" s="216"/>
      <c r="D69" s="40"/>
      <c r="E69" s="40"/>
      <c r="F69" s="40"/>
      <c r="G69" s="118"/>
      <c r="H69" s="58">
        <f>SUM(H57:H68)</f>
        <v>0</v>
      </c>
      <c r="I69" s="40"/>
      <c r="J69" s="40"/>
      <c r="K69" s="40"/>
      <c r="L69" s="118"/>
      <c r="M69" s="58">
        <f>SUM(M57:M68)</f>
        <v>0</v>
      </c>
      <c r="N69" s="40"/>
      <c r="O69" s="40"/>
      <c r="P69" s="40"/>
      <c r="Q69" s="118"/>
      <c r="R69" s="58">
        <f>SUM(R57:R68)</f>
        <v>0</v>
      </c>
      <c r="S69" s="40"/>
      <c r="T69" s="40"/>
      <c r="U69" s="40"/>
      <c r="V69" s="118"/>
      <c r="W69" s="58">
        <f>SUM(W57:W68)</f>
        <v>0</v>
      </c>
      <c r="X69" s="40"/>
      <c r="Y69" s="40"/>
      <c r="Z69" s="40"/>
      <c r="AA69" s="118"/>
      <c r="AB69" s="58">
        <f>SUM(AB57:AB68)</f>
        <v>0</v>
      </c>
      <c r="AC69" s="40"/>
      <c r="AD69" s="40"/>
      <c r="AE69" s="40"/>
      <c r="AF69" s="118"/>
      <c r="AG69" s="58">
        <f>SUM(AG57:AG68)</f>
        <v>0</v>
      </c>
      <c r="AH69" s="40"/>
      <c r="AI69" s="40"/>
      <c r="AJ69" s="40"/>
      <c r="AK69" s="118"/>
      <c r="AL69" s="59">
        <f>SUM(AL57:AL68)</f>
        <v>0</v>
      </c>
      <c r="AM69" s="60">
        <f>SUM(AM57:AM68)</f>
        <v>0</v>
      </c>
      <c r="AO69" s="4"/>
      <c r="AP69" s="4"/>
    </row>
    <row r="70" spans="1:255" s="79" customFormat="1" ht="34.5" customHeight="1" thickBot="1" x14ac:dyDescent="0.3">
      <c r="A70" s="37"/>
      <c r="B70" s="81"/>
      <c r="C70" s="81"/>
      <c r="D70" s="88"/>
      <c r="E70" s="88"/>
      <c r="F70" s="88"/>
      <c r="G70" s="81"/>
      <c r="H70" s="63"/>
      <c r="I70" s="88"/>
      <c r="J70" s="88"/>
      <c r="K70" s="88"/>
      <c r="L70" s="81"/>
      <c r="M70" s="63"/>
      <c r="N70" s="88"/>
      <c r="O70" s="88"/>
      <c r="P70" s="88"/>
      <c r="Q70" s="81"/>
      <c r="R70" s="63"/>
      <c r="S70" s="88"/>
      <c r="T70" s="88"/>
      <c r="U70" s="88"/>
      <c r="V70" s="81"/>
      <c r="W70" s="63"/>
      <c r="X70" s="88"/>
      <c r="Y70" s="88"/>
      <c r="Z70" s="88"/>
      <c r="AA70" s="81"/>
      <c r="AB70" s="63"/>
      <c r="AC70" s="88"/>
      <c r="AD70" s="88"/>
      <c r="AE70" s="88"/>
      <c r="AF70" s="81"/>
      <c r="AG70" s="63"/>
      <c r="AH70" s="88"/>
      <c r="AI70" s="88"/>
      <c r="AJ70" s="88"/>
      <c r="AK70" s="81"/>
      <c r="AL70" s="63"/>
      <c r="AM70" s="60" t="e">
        <f>AM69+#REF!+#REF!+#REF!</f>
        <v>#REF!</v>
      </c>
      <c r="AN70" s="37"/>
      <c r="AO70" s="37"/>
      <c r="AP70" s="37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</row>
    <row r="71" spans="1:255" s="79" customFormat="1" ht="34.5" customHeight="1" thickBot="1" x14ac:dyDescent="0.3">
      <c r="A71" s="37"/>
      <c r="B71" s="224" t="s">
        <v>26</v>
      </c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6"/>
      <c r="AN71" s="37"/>
      <c r="AO71" s="37"/>
      <c r="AP71" s="37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</row>
    <row r="72" spans="1:255" s="79" customFormat="1" ht="34.5" customHeight="1" thickBot="1" x14ac:dyDescent="0.45">
      <c r="A72" s="37"/>
      <c r="B72" s="80"/>
      <c r="C72" s="80"/>
      <c r="D72" s="203">
        <v>42537</v>
      </c>
      <c r="E72" s="204"/>
      <c r="F72" s="204"/>
      <c r="G72" s="205"/>
      <c r="H72" s="206"/>
      <c r="I72" s="203">
        <f>D72+1</f>
        <v>42538</v>
      </c>
      <c r="J72" s="204"/>
      <c r="K72" s="204"/>
      <c r="L72" s="205"/>
      <c r="M72" s="206"/>
      <c r="N72" s="203">
        <f>I72+1</f>
        <v>42539</v>
      </c>
      <c r="O72" s="204"/>
      <c r="P72" s="204"/>
      <c r="Q72" s="205"/>
      <c r="R72" s="206"/>
      <c r="S72" s="203">
        <f>N72+1</f>
        <v>42540</v>
      </c>
      <c r="T72" s="204"/>
      <c r="U72" s="204"/>
      <c r="V72" s="205"/>
      <c r="W72" s="206"/>
      <c r="X72" s="203">
        <f>S72+1</f>
        <v>42541</v>
      </c>
      <c r="Y72" s="204"/>
      <c r="Z72" s="204"/>
      <c r="AA72" s="205"/>
      <c r="AB72" s="211"/>
      <c r="AC72" s="203">
        <f>X72+1</f>
        <v>42542</v>
      </c>
      <c r="AD72" s="204"/>
      <c r="AE72" s="204"/>
      <c r="AF72" s="205"/>
      <c r="AG72" s="211"/>
      <c r="AH72" s="203">
        <f>AC72+1</f>
        <v>42543</v>
      </c>
      <c r="AI72" s="204"/>
      <c r="AJ72" s="204"/>
      <c r="AK72" s="205"/>
      <c r="AL72" s="81"/>
      <c r="AM72" s="227" t="s">
        <v>8</v>
      </c>
      <c r="AN72" s="37"/>
      <c r="AO72" s="37"/>
      <c r="AP72" s="37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</row>
    <row r="73" spans="1:255" s="79" customFormat="1" ht="34.5" customHeight="1" thickBot="1" x14ac:dyDescent="0.45">
      <c r="A73" s="37"/>
      <c r="B73" s="197" t="s">
        <v>33</v>
      </c>
      <c r="C73" s="198"/>
      <c r="D73" s="208" t="s">
        <v>1</v>
      </c>
      <c r="E73" s="209"/>
      <c r="F73" s="209"/>
      <c r="G73" s="210"/>
      <c r="H73" s="207"/>
      <c r="I73" s="208" t="s">
        <v>2</v>
      </c>
      <c r="J73" s="209"/>
      <c r="K73" s="209"/>
      <c r="L73" s="210"/>
      <c r="M73" s="207"/>
      <c r="N73" s="208" t="s">
        <v>3</v>
      </c>
      <c r="O73" s="209"/>
      <c r="P73" s="209"/>
      <c r="Q73" s="210"/>
      <c r="R73" s="207"/>
      <c r="S73" s="208" t="s">
        <v>4</v>
      </c>
      <c r="T73" s="209"/>
      <c r="U73" s="209"/>
      <c r="V73" s="210"/>
      <c r="W73" s="207"/>
      <c r="X73" s="208" t="s">
        <v>5</v>
      </c>
      <c r="Y73" s="209"/>
      <c r="Z73" s="209"/>
      <c r="AA73" s="210"/>
      <c r="AB73" s="212"/>
      <c r="AC73" s="208" t="s">
        <v>6</v>
      </c>
      <c r="AD73" s="209"/>
      <c r="AE73" s="209"/>
      <c r="AF73" s="210"/>
      <c r="AG73" s="212"/>
      <c r="AH73" s="208" t="s">
        <v>7</v>
      </c>
      <c r="AI73" s="209"/>
      <c r="AJ73" s="209"/>
      <c r="AK73" s="210"/>
      <c r="AL73" s="81"/>
      <c r="AM73" s="228"/>
      <c r="AN73" s="37"/>
      <c r="AO73" s="37"/>
      <c r="AP73" s="37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</row>
    <row r="74" spans="1:255" s="79" customFormat="1" ht="34.5" customHeight="1" thickBot="1" x14ac:dyDescent="0.45">
      <c r="A74" s="37"/>
      <c r="B74" s="201"/>
      <c r="C74" s="202"/>
      <c r="D74" s="119" t="s">
        <v>31</v>
      </c>
      <c r="E74" s="190" t="s">
        <v>9</v>
      </c>
      <c r="F74" s="191"/>
      <c r="G74" s="119" t="s">
        <v>10</v>
      </c>
      <c r="H74" s="119" t="s">
        <v>11</v>
      </c>
      <c r="I74" s="119" t="s">
        <v>31</v>
      </c>
      <c r="J74" s="190" t="s">
        <v>9</v>
      </c>
      <c r="K74" s="191"/>
      <c r="L74" s="119" t="s">
        <v>10</v>
      </c>
      <c r="M74" s="119" t="s">
        <v>11</v>
      </c>
      <c r="N74" s="119" t="s">
        <v>31</v>
      </c>
      <c r="O74" s="190" t="s">
        <v>9</v>
      </c>
      <c r="P74" s="191"/>
      <c r="Q74" s="119" t="s">
        <v>10</v>
      </c>
      <c r="R74" s="119" t="s">
        <v>11</v>
      </c>
      <c r="S74" s="119" t="s">
        <v>31</v>
      </c>
      <c r="T74" s="190" t="s">
        <v>9</v>
      </c>
      <c r="U74" s="191"/>
      <c r="V74" s="119" t="s">
        <v>10</v>
      </c>
      <c r="W74" s="119" t="s">
        <v>11</v>
      </c>
      <c r="X74" s="119" t="s">
        <v>31</v>
      </c>
      <c r="Y74" s="190" t="s">
        <v>9</v>
      </c>
      <c r="Z74" s="191"/>
      <c r="AA74" s="119" t="s">
        <v>10</v>
      </c>
      <c r="AB74" s="119" t="s">
        <v>11</v>
      </c>
      <c r="AC74" s="119" t="s">
        <v>31</v>
      </c>
      <c r="AD74" s="190" t="s">
        <v>9</v>
      </c>
      <c r="AE74" s="191"/>
      <c r="AF74" s="119" t="s">
        <v>10</v>
      </c>
      <c r="AG74" s="119" t="s">
        <v>11</v>
      </c>
      <c r="AH74" s="119" t="s">
        <v>31</v>
      </c>
      <c r="AI74" s="190" t="s">
        <v>9</v>
      </c>
      <c r="AJ74" s="191"/>
      <c r="AK74" s="119" t="s">
        <v>10</v>
      </c>
      <c r="AL74" s="116" t="s">
        <v>11</v>
      </c>
      <c r="AM74" s="83"/>
      <c r="AN74" s="37"/>
      <c r="AO74" s="224" t="s">
        <v>25</v>
      </c>
      <c r="AP74" s="226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</row>
    <row r="75" spans="1:255" ht="34.5" thickBot="1" x14ac:dyDescent="0.7">
      <c r="B75" s="140">
        <v>1</v>
      </c>
      <c r="C75" s="136"/>
      <c r="D75" s="181" t="s">
        <v>14</v>
      </c>
      <c r="E75" s="182"/>
      <c r="F75" s="182"/>
      <c r="G75" s="183"/>
      <c r="H75" s="45">
        <v>0</v>
      </c>
      <c r="I75" s="181" t="s">
        <v>14</v>
      </c>
      <c r="J75" s="182"/>
      <c r="K75" s="182"/>
      <c r="L75" s="183"/>
      <c r="M75" s="45">
        <v>0</v>
      </c>
      <c r="N75" s="181" t="s">
        <v>14</v>
      </c>
      <c r="O75" s="182"/>
      <c r="P75" s="182"/>
      <c r="Q75" s="183"/>
      <c r="R75" s="45">
        <v>0</v>
      </c>
      <c r="S75" s="181" t="s">
        <v>14</v>
      </c>
      <c r="T75" s="182"/>
      <c r="U75" s="182"/>
      <c r="V75" s="183"/>
      <c r="W75" s="45">
        <v>0</v>
      </c>
      <c r="X75" s="181" t="s">
        <v>14</v>
      </c>
      <c r="Y75" s="182"/>
      <c r="Z75" s="182"/>
      <c r="AA75" s="183"/>
      <c r="AB75" s="45">
        <v>0</v>
      </c>
      <c r="AC75" s="181" t="s">
        <v>14</v>
      </c>
      <c r="AD75" s="182"/>
      <c r="AE75" s="182"/>
      <c r="AF75" s="183"/>
      <c r="AG75" s="76">
        <v>0</v>
      </c>
      <c r="AH75" s="181" t="s">
        <v>14</v>
      </c>
      <c r="AI75" s="182"/>
      <c r="AJ75" s="182"/>
      <c r="AK75" s="183"/>
      <c r="AL75" s="49">
        <v>0</v>
      </c>
      <c r="AM75" s="11">
        <f t="shared" ref="AM75:AM80" si="14">AL75+AG75+AB75+W75+R75+M75+H75</f>
        <v>0</v>
      </c>
      <c r="AO75" s="90"/>
      <c r="AP75" s="91"/>
    </row>
    <row r="76" spans="1:255" ht="34.5" thickBot="1" x14ac:dyDescent="0.7">
      <c r="B76" s="142">
        <v>2</v>
      </c>
      <c r="C76" s="146"/>
      <c r="D76" s="179" t="s">
        <v>12</v>
      </c>
      <c r="E76" s="179"/>
      <c r="F76" s="179"/>
      <c r="G76" s="180"/>
      <c r="H76" s="16">
        <v>0</v>
      </c>
      <c r="I76" s="20"/>
      <c r="J76" s="13"/>
      <c r="K76" s="13"/>
      <c r="L76" s="14"/>
      <c r="M76" s="16">
        <f>(L76-I76)-(K76-J76)</f>
        <v>0</v>
      </c>
      <c r="N76" s="20"/>
      <c r="O76" s="13"/>
      <c r="P76" s="13"/>
      <c r="Q76" s="14"/>
      <c r="R76" s="16">
        <f t="shared" ref="R76:R80" si="15">(Q76-N76)-(P76-O76)</f>
        <v>0</v>
      </c>
      <c r="S76" s="178" t="s">
        <v>12</v>
      </c>
      <c r="T76" s="179"/>
      <c r="U76" s="179"/>
      <c r="V76" s="180"/>
      <c r="W76" s="16">
        <v>0</v>
      </c>
      <c r="X76" s="20"/>
      <c r="Y76" s="17"/>
      <c r="Z76" s="17"/>
      <c r="AA76" s="21"/>
      <c r="AB76" s="16">
        <f t="shared" ref="AB76:AB80" si="16">(AA76-X76)-(Z76-Y76)</f>
        <v>0</v>
      </c>
      <c r="AC76" s="20"/>
      <c r="AD76" s="17"/>
      <c r="AE76" s="17"/>
      <c r="AF76" s="21"/>
      <c r="AG76" s="51">
        <f>(AF76-AC76)-(AE76-AD76)</f>
        <v>0</v>
      </c>
      <c r="AH76" s="20"/>
      <c r="AI76" s="17"/>
      <c r="AJ76" s="17"/>
      <c r="AK76" s="21"/>
      <c r="AL76" s="51">
        <f>(AK76-AH76)-(AJ76-AI76)</f>
        <v>0</v>
      </c>
      <c r="AM76" s="18">
        <f t="shared" si="14"/>
        <v>0</v>
      </c>
      <c r="AO76" s="92"/>
      <c r="AP76" s="93"/>
    </row>
    <row r="77" spans="1:255" ht="34.5" thickBot="1" x14ac:dyDescent="0.7">
      <c r="B77" s="142">
        <v>3</v>
      </c>
      <c r="C77" s="146"/>
      <c r="D77" s="154"/>
      <c r="E77" s="156"/>
      <c r="F77" s="156"/>
      <c r="G77" s="157"/>
      <c r="H77" s="16">
        <f>(G77-D77)-(F77-E77)</f>
        <v>0</v>
      </c>
      <c r="I77" s="20"/>
      <c r="J77" s="13"/>
      <c r="K77" s="13"/>
      <c r="L77" s="14"/>
      <c r="M77" s="16">
        <f>(L77-I77)-(K77-J77)</f>
        <v>0</v>
      </c>
      <c r="N77" s="20"/>
      <c r="O77" s="17"/>
      <c r="P77" s="17"/>
      <c r="Q77" s="21"/>
      <c r="R77" s="16">
        <f t="shared" si="15"/>
        <v>0</v>
      </c>
      <c r="S77" s="121"/>
      <c r="T77" s="156"/>
      <c r="U77" s="156"/>
      <c r="V77" s="157"/>
      <c r="W77" s="16">
        <f>(V77-S77)-(U77-T77)</f>
        <v>0</v>
      </c>
      <c r="X77" s="20"/>
      <c r="Y77" s="13"/>
      <c r="Z77" s="13"/>
      <c r="AA77" s="14"/>
      <c r="AB77" s="16">
        <f t="shared" si="16"/>
        <v>0</v>
      </c>
      <c r="AC77" s="20"/>
      <c r="AD77" s="13"/>
      <c r="AE77" s="13"/>
      <c r="AF77" s="14"/>
      <c r="AG77" s="51">
        <f>(AF77-AC77)-(AE77-AD77)</f>
        <v>0</v>
      </c>
      <c r="AH77" s="178" t="s">
        <v>12</v>
      </c>
      <c r="AI77" s="179"/>
      <c r="AJ77" s="179"/>
      <c r="AK77" s="180"/>
      <c r="AL77" s="51">
        <v>0</v>
      </c>
      <c r="AM77" s="18">
        <f t="shared" si="14"/>
        <v>0</v>
      </c>
      <c r="AO77" s="94"/>
      <c r="AP77" s="95"/>
    </row>
    <row r="78" spans="1:255" ht="34.5" thickBot="1" x14ac:dyDescent="0.7">
      <c r="B78" s="142">
        <v>4</v>
      </c>
      <c r="C78" s="146"/>
      <c r="D78" s="178" t="s">
        <v>12</v>
      </c>
      <c r="E78" s="179"/>
      <c r="F78" s="179"/>
      <c r="G78" s="180"/>
      <c r="H78" s="16">
        <v>0</v>
      </c>
      <c r="I78" s="20"/>
      <c r="J78" s="13"/>
      <c r="K78" s="13"/>
      <c r="L78" s="14"/>
      <c r="M78" s="16">
        <f>(L78-I78)-(K78-J78)</f>
        <v>0</v>
      </c>
      <c r="N78" s="20"/>
      <c r="O78" s="17"/>
      <c r="P78" s="17"/>
      <c r="Q78" s="21"/>
      <c r="R78" s="15">
        <f t="shared" si="15"/>
        <v>0</v>
      </c>
      <c r="S78" s="20"/>
      <c r="T78" s="13"/>
      <c r="U78" s="13"/>
      <c r="V78" s="14"/>
      <c r="W78" s="16">
        <f>(V78-S78)-(U78-T78)</f>
        <v>0</v>
      </c>
      <c r="X78" s="20"/>
      <c r="Y78" s="17"/>
      <c r="Z78" s="17"/>
      <c r="AA78" s="21"/>
      <c r="AB78" s="15">
        <f t="shared" si="16"/>
        <v>0</v>
      </c>
      <c r="AC78" s="20"/>
      <c r="AD78" s="17"/>
      <c r="AE78" s="17"/>
      <c r="AF78" s="21"/>
      <c r="AG78" s="77">
        <f>(AF78-AC78)-(AE78-AD78)</f>
        <v>0</v>
      </c>
      <c r="AH78" s="121"/>
      <c r="AI78" s="122"/>
      <c r="AJ78" s="122"/>
      <c r="AK78" s="123"/>
      <c r="AL78" s="77">
        <f>(AK78-AH78)-(AJ78-AI78)</f>
        <v>0</v>
      </c>
      <c r="AM78" s="18">
        <f t="shared" si="14"/>
        <v>0</v>
      </c>
      <c r="AO78" s="92"/>
      <c r="AP78" s="96"/>
    </row>
    <row r="79" spans="1:255" ht="34.5" thickBot="1" x14ac:dyDescent="0.7">
      <c r="B79" s="142">
        <v>5</v>
      </c>
      <c r="C79" s="146"/>
      <c r="D79" s="154"/>
      <c r="E79" s="156"/>
      <c r="F79" s="156"/>
      <c r="G79" s="157"/>
      <c r="H79" s="16">
        <f t="shared" ref="H79:H80" si="17">(G79-D79)-(F79-E79)</f>
        <v>0</v>
      </c>
      <c r="I79" s="20"/>
      <c r="J79" s="13"/>
      <c r="K79" s="13"/>
      <c r="L79" s="14"/>
      <c r="M79" s="16">
        <f>(L79-I79)-(K79-J79)</f>
        <v>0</v>
      </c>
      <c r="N79" s="20"/>
      <c r="O79" s="13"/>
      <c r="P79" s="13"/>
      <c r="Q79" s="14"/>
      <c r="R79" s="16">
        <f t="shared" si="15"/>
        <v>0</v>
      </c>
      <c r="S79" s="20"/>
      <c r="T79" s="13"/>
      <c r="U79" s="13"/>
      <c r="V79" s="14"/>
      <c r="W79" s="16">
        <f>(V79-S79)-(U79-T79)</f>
        <v>0</v>
      </c>
      <c r="X79" s="20"/>
      <c r="Y79" s="17"/>
      <c r="Z79" s="17"/>
      <c r="AA79" s="21"/>
      <c r="AB79" s="16">
        <f t="shared" si="16"/>
        <v>0</v>
      </c>
      <c r="AC79" s="20"/>
      <c r="AD79" s="17"/>
      <c r="AE79" s="17"/>
      <c r="AF79" s="21"/>
      <c r="AG79" s="51">
        <f>(AF79-AC79)-(AE79-AD79)</f>
        <v>0</v>
      </c>
      <c r="AH79" s="178" t="s">
        <v>12</v>
      </c>
      <c r="AI79" s="179"/>
      <c r="AJ79" s="179"/>
      <c r="AK79" s="180"/>
      <c r="AL79" s="51">
        <v>0</v>
      </c>
      <c r="AM79" s="18">
        <f t="shared" si="14"/>
        <v>0</v>
      </c>
      <c r="AO79" s="94"/>
      <c r="AP79" s="95"/>
    </row>
    <row r="80" spans="1:255" ht="34.5" thickBot="1" x14ac:dyDescent="0.7">
      <c r="B80" s="142">
        <v>6</v>
      </c>
      <c r="C80" s="163"/>
      <c r="D80" s="33"/>
      <c r="E80" s="17"/>
      <c r="F80" s="17"/>
      <c r="G80" s="21"/>
      <c r="H80" s="16">
        <f t="shared" si="17"/>
        <v>0</v>
      </c>
      <c r="I80" s="178" t="s">
        <v>12</v>
      </c>
      <c r="J80" s="179"/>
      <c r="K80" s="179"/>
      <c r="L80" s="180"/>
      <c r="M80" s="16">
        <v>0</v>
      </c>
      <c r="N80" s="20"/>
      <c r="O80" s="17"/>
      <c r="P80" s="17"/>
      <c r="Q80" s="21"/>
      <c r="R80" s="16">
        <f t="shared" si="15"/>
        <v>0</v>
      </c>
      <c r="S80" s="20"/>
      <c r="T80" s="13"/>
      <c r="U80" s="13"/>
      <c r="V80" s="14"/>
      <c r="W80" s="16">
        <f>(V80-S80)-(U80-T80)</f>
        <v>0</v>
      </c>
      <c r="X80" s="20"/>
      <c r="Y80" s="17"/>
      <c r="Z80" s="17"/>
      <c r="AA80" s="21"/>
      <c r="AB80" s="16">
        <f t="shared" si="16"/>
        <v>0</v>
      </c>
      <c r="AC80" s="20"/>
      <c r="AD80" s="17"/>
      <c r="AE80" s="17"/>
      <c r="AF80" s="21"/>
      <c r="AG80" s="51">
        <f>(AF80-AC80)-(AE80-AD80)</f>
        <v>0</v>
      </c>
      <c r="AH80" s="121"/>
      <c r="AI80" s="122"/>
      <c r="AJ80" s="122"/>
      <c r="AK80" s="123"/>
      <c r="AL80" s="51">
        <f>(AK80-AH80)-(AJ80-AI80)</f>
        <v>0</v>
      </c>
      <c r="AM80" s="18">
        <f t="shared" si="14"/>
        <v>0</v>
      </c>
      <c r="AO80" s="94"/>
      <c r="AP80" s="96"/>
    </row>
    <row r="81" spans="1:255" ht="34.5" thickBot="1" x14ac:dyDescent="0.45">
      <c r="B81" s="215" t="s">
        <v>13</v>
      </c>
      <c r="C81" s="216"/>
      <c r="D81" s="40"/>
      <c r="E81" s="40"/>
      <c r="F81" s="40"/>
      <c r="G81" s="118"/>
      <c r="H81" s="58">
        <f>SUM(H69:H80)</f>
        <v>0</v>
      </c>
      <c r="I81" s="40"/>
      <c r="J81" s="40"/>
      <c r="K81" s="40"/>
      <c r="L81" s="118"/>
      <c r="M81" s="58">
        <f>SUM(M69:M80)</f>
        <v>0</v>
      </c>
      <c r="N81" s="40"/>
      <c r="O81" s="40"/>
      <c r="P81" s="40"/>
      <c r="Q81" s="118"/>
      <c r="R81" s="58">
        <f>SUM(R69:R80)</f>
        <v>0</v>
      </c>
      <c r="S81" s="40"/>
      <c r="T81" s="40"/>
      <c r="U81" s="40"/>
      <c r="V81" s="118"/>
      <c r="W81" s="58">
        <f>SUM(W69:W80)</f>
        <v>0</v>
      </c>
      <c r="X81" s="40"/>
      <c r="Y81" s="40"/>
      <c r="Z81" s="40"/>
      <c r="AA81" s="118"/>
      <c r="AB81" s="58">
        <f>SUM(AB69:AB80)</f>
        <v>0</v>
      </c>
      <c r="AC81" s="40"/>
      <c r="AD81" s="40"/>
      <c r="AE81" s="40"/>
      <c r="AF81" s="118"/>
      <c r="AG81" s="58">
        <f>SUM(AG69:AG80)</f>
        <v>0</v>
      </c>
      <c r="AH81" s="40"/>
      <c r="AI81" s="40"/>
      <c r="AJ81" s="40"/>
      <c r="AK81" s="118"/>
      <c r="AL81" s="59">
        <f>SUM(AL69:AL80)</f>
        <v>0</v>
      </c>
      <c r="AM81" s="60" t="e">
        <f>SUM(AM69:AM80)</f>
        <v>#REF!</v>
      </c>
      <c r="AO81" s="4"/>
      <c r="AP81" s="4"/>
    </row>
    <row r="82" spans="1:255" s="79" customFormat="1" ht="34.5" customHeight="1" thickBot="1" x14ac:dyDescent="0.3">
      <c r="A82" s="37"/>
      <c r="B82" s="81"/>
      <c r="C82" s="81"/>
      <c r="D82" s="88"/>
      <c r="E82" s="88"/>
      <c r="F82" s="88"/>
      <c r="G82" s="81"/>
      <c r="H82" s="63"/>
      <c r="I82" s="88"/>
      <c r="J82" s="88"/>
      <c r="K82" s="88"/>
      <c r="L82" s="81"/>
      <c r="M82" s="63"/>
      <c r="N82" s="88"/>
      <c r="O82" s="88"/>
      <c r="P82" s="88"/>
      <c r="Q82" s="81"/>
      <c r="R82" s="63"/>
      <c r="S82" s="88"/>
      <c r="T82" s="88"/>
      <c r="U82" s="88"/>
      <c r="V82" s="81"/>
      <c r="W82" s="63"/>
      <c r="X82" s="88"/>
      <c r="Y82" s="88"/>
      <c r="Z82" s="88"/>
      <c r="AA82" s="81"/>
      <c r="AB82" s="63"/>
      <c r="AC82" s="88"/>
      <c r="AD82" s="88"/>
      <c r="AE82" s="88"/>
      <c r="AF82" s="81"/>
      <c r="AG82" s="63"/>
      <c r="AH82" s="88"/>
      <c r="AI82" s="88"/>
      <c r="AJ82" s="88"/>
      <c r="AK82" s="81"/>
      <c r="AL82" s="63"/>
      <c r="AM82" s="60" t="e">
        <f>AM81+AM6+#REF!+#REF!</f>
        <v>#REF!</v>
      </c>
      <c r="AN82" s="37"/>
      <c r="AO82" s="37"/>
      <c r="AP82" s="37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</row>
    <row r="83" spans="1:255" s="79" customFormat="1" ht="34.5" customHeight="1" thickBot="1" x14ac:dyDescent="0.3">
      <c r="A83" s="37"/>
      <c r="B83" s="224" t="s">
        <v>29</v>
      </c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6"/>
      <c r="AN83" s="37"/>
      <c r="AO83" s="37"/>
      <c r="AP83" s="37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</row>
    <row r="84" spans="1:255" s="79" customFormat="1" ht="34.5" customHeight="1" thickBot="1" x14ac:dyDescent="0.45">
      <c r="A84" s="37"/>
      <c r="B84" s="80"/>
      <c r="C84" s="80"/>
      <c r="D84" s="203">
        <v>42537</v>
      </c>
      <c r="E84" s="204"/>
      <c r="F84" s="204"/>
      <c r="G84" s="205"/>
      <c r="H84" s="206"/>
      <c r="I84" s="203">
        <f>D84+1</f>
        <v>42538</v>
      </c>
      <c r="J84" s="204"/>
      <c r="K84" s="204"/>
      <c r="L84" s="205"/>
      <c r="M84" s="206"/>
      <c r="N84" s="203">
        <f>I84+1</f>
        <v>42539</v>
      </c>
      <c r="O84" s="204"/>
      <c r="P84" s="204"/>
      <c r="Q84" s="205"/>
      <c r="R84" s="206"/>
      <c r="S84" s="203">
        <f>N84+1</f>
        <v>42540</v>
      </c>
      <c r="T84" s="204"/>
      <c r="U84" s="204"/>
      <c r="V84" s="205"/>
      <c r="W84" s="206"/>
      <c r="X84" s="203">
        <f>S84+1</f>
        <v>42541</v>
      </c>
      <c r="Y84" s="204"/>
      <c r="Z84" s="204"/>
      <c r="AA84" s="205"/>
      <c r="AB84" s="211"/>
      <c r="AC84" s="203">
        <f>X84+1</f>
        <v>42542</v>
      </c>
      <c r="AD84" s="204"/>
      <c r="AE84" s="204"/>
      <c r="AF84" s="205"/>
      <c r="AG84" s="211"/>
      <c r="AH84" s="203">
        <f>AC84+1</f>
        <v>42543</v>
      </c>
      <c r="AI84" s="204"/>
      <c r="AJ84" s="204"/>
      <c r="AK84" s="205"/>
      <c r="AL84" s="81"/>
      <c r="AM84" s="227" t="s">
        <v>8</v>
      </c>
      <c r="AN84" s="37"/>
      <c r="AO84" s="37"/>
      <c r="AP84" s="37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</row>
    <row r="85" spans="1:255" s="79" customFormat="1" ht="34.5" customHeight="1" thickBot="1" x14ac:dyDescent="0.45">
      <c r="A85" s="37"/>
      <c r="B85" s="197" t="s">
        <v>33</v>
      </c>
      <c r="C85" s="198"/>
      <c r="D85" s="208" t="s">
        <v>1</v>
      </c>
      <c r="E85" s="209"/>
      <c r="F85" s="209"/>
      <c r="G85" s="210"/>
      <c r="H85" s="207"/>
      <c r="I85" s="208" t="s">
        <v>2</v>
      </c>
      <c r="J85" s="209"/>
      <c r="K85" s="209"/>
      <c r="L85" s="210"/>
      <c r="M85" s="207"/>
      <c r="N85" s="208" t="s">
        <v>3</v>
      </c>
      <c r="O85" s="209"/>
      <c r="P85" s="209"/>
      <c r="Q85" s="210"/>
      <c r="R85" s="207"/>
      <c r="S85" s="208" t="s">
        <v>4</v>
      </c>
      <c r="T85" s="209"/>
      <c r="U85" s="209"/>
      <c r="V85" s="210"/>
      <c r="W85" s="207"/>
      <c r="X85" s="208" t="s">
        <v>5</v>
      </c>
      <c r="Y85" s="209"/>
      <c r="Z85" s="209"/>
      <c r="AA85" s="210"/>
      <c r="AB85" s="212"/>
      <c r="AC85" s="208" t="s">
        <v>6</v>
      </c>
      <c r="AD85" s="209"/>
      <c r="AE85" s="209"/>
      <c r="AF85" s="210"/>
      <c r="AG85" s="212"/>
      <c r="AH85" s="208" t="s">
        <v>7</v>
      </c>
      <c r="AI85" s="209"/>
      <c r="AJ85" s="209"/>
      <c r="AK85" s="210"/>
      <c r="AL85" s="81"/>
      <c r="AM85" s="228"/>
      <c r="AN85" s="37"/>
      <c r="AO85" s="37"/>
      <c r="AP85" s="37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</row>
    <row r="86" spans="1:255" s="79" customFormat="1" ht="34.5" customHeight="1" thickBot="1" x14ac:dyDescent="0.45">
      <c r="A86" s="37"/>
      <c r="B86" s="201"/>
      <c r="C86" s="202"/>
      <c r="D86" s="119" t="s">
        <v>31</v>
      </c>
      <c r="E86" s="190" t="s">
        <v>9</v>
      </c>
      <c r="F86" s="191"/>
      <c r="G86" s="119" t="s">
        <v>10</v>
      </c>
      <c r="H86" s="119" t="s">
        <v>11</v>
      </c>
      <c r="I86" s="119" t="s">
        <v>31</v>
      </c>
      <c r="J86" s="190" t="s">
        <v>9</v>
      </c>
      <c r="K86" s="191"/>
      <c r="L86" s="119" t="s">
        <v>10</v>
      </c>
      <c r="M86" s="119" t="s">
        <v>11</v>
      </c>
      <c r="N86" s="119" t="s">
        <v>31</v>
      </c>
      <c r="O86" s="190" t="s">
        <v>9</v>
      </c>
      <c r="P86" s="191"/>
      <c r="Q86" s="119" t="s">
        <v>10</v>
      </c>
      <c r="R86" s="119" t="s">
        <v>11</v>
      </c>
      <c r="S86" s="119" t="s">
        <v>31</v>
      </c>
      <c r="T86" s="190" t="s">
        <v>9</v>
      </c>
      <c r="U86" s="191"/>
      <c r="V86" s="119" t="s">
        <v>10</v>
      </c>
      <c r="W86" s="119" t="s">
        <v>11</v>
      </c>
      <c r="X86" s="119" t="s">
        <v>31</v>
      </c>
      <c r="Y86" s="190" t="s">
        <v>9</v>
      </c>
      <c r="Z86" s="191"/>
      <c r="AA86" s="119" t="s">
        <v>10</v>
      </c>
      <c r="AB86" s="119" t="s">
        <v>11</v>
      </c>
      <c r="AC86" s="119" t="s">
        <v>31</v>
      </c>
      <c r="AD86" s="190" t="s">
        <v>9</v>
      </c>
      <c r="AE86" s="191"/>
      <c r="AF86" s="119" t="s">
        <v>10</v>
      </c>
      <c r="AG86" s="119" t="s">
        <v>11</v>
      </c>
      <c r="AH86" s="119" t="s">
        <v>31</v>
      </c>
      <c r="AI86" s="190" t="s">
        <v>9</v>
      </c>
      <c r="AJ86" s="191"/>
      <c r="AK86" s="119" t="s">
        <v>10</v>
      </c>
      <c r="AL86" s="116" t="s">
        <v>11</v>
      </c>
      <c r="AM86" s="83"/>
      <c r="AN86" s="37"/>
      <c r="AO86" s="224" t="s">
        <v>25</v>
      </c>
      <c r="AP86" s="226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</row>
    <row r="87" spans="1:255" ht="34.5" thickBot="1" x14ac:dyDescent="0.7">
      <c r="B87" s="140">
        <v>1</v>
      </c>
      <c r="C87" s="136"/>
      <c r="D87" s="181" t="s">
        <v>14</v>
      </c>
      <c r="E87" s="182"/>
      <c r="F87" s="182"/>
      <c r="G87" s="183"/>
      <c r="H87" s="45">
        <v>0</v>
      </c>
      <c r="I87" s="181" t="s">
        <v>14</v>
      </c>
      <c r="J87" s="182"/>
      <c r="K87" s="182"/>
      <c r="L87" s="183"/>
      <c r="M87" s="45">
        <v>0</v>
      </c>
      <c r="N87" s="181" t="s">
        <v>14</v>
      </c>
      <c r="O87" s="182"/>
      <c r="P87" s="182"/>
      <c r="Q87" s="183"/>
      <c r="R87" s="45">
        <v>0</v>
      </c>
      <c r="S87" s="181" t="s">
        <v>14</v>
      </c>
      <c r="T87" s="182"/>
      <c r="U87" s="182"/>
      <c r="V87" s="183"/>
      <c r="W87" s="45">
        <v>0</v>
      </c>
      <c r="X87" s="181" t="s">
        <v>14</v>
      </c>
      <c r="Y87" s="182"/>
      <c r="Z87" s="182"/>
      <c r="AA87" s="183"/>
      <c r="AB87" s="45">
        <v>0</v>
      </c>
      <c r="AC87" s="181" t="s">
        <v>14</v>
      </c>
      <c r="AD87" s="182"/>
      <c r="AE87" s="182"/>
      <c r="AF87" s="183"/>
      <c r="AG87" s="76">
        <v>0</v>
      </c>
      <c r="AH87" s="181" t="s">
        <v>14</v>
      </c>
      <c r="AI87" s="182"/>
      <c r="AJ87" s="182"/>
      <c r="AK87" s="183"/>
      <c r="AL87" s="49">
        <v>0</v>
      </c>
      <c r="AM87" s="11">
        <f t="shared" ref="AM87:AM92" si="18">AL87+AG87+AB87+W87+R87+M87+H87</f>
        <v>0</v>
      </c>
      <c r="AO87" s="90"/>
      <c r="AP87" s="91"/>
    </row>
    <row r="88" spans="1:255" ht="34.5" thickBot="1" x14ac:dyDescent="0.7">
      <c r="B88" s="142">
        <v>2</v>
      </c>
      <c r="C88" s="146"/>
      <c r="D88" s="179" t="s">
        <v>12</v>
      </c>
      <c r="E88" s="179"/>
      <c r="F88" s="179"/>
      <c r="G88" s="180"/>
      <c r="H88" s="16">
        <v>0</v>
      </c>
      <c r="I88" s="20"/>
      <c r="J88" s="13"/>
      <c r="K88" s="13"/>
      <c r="L88" s="14"/>
      <c r="M88" s="16">
        <f>(L88-I88)-(K88-J88)</f>
        <v>0</v>
      </c>
      <c r="N88" s="20"/>
      <c r="O88" s="13"/>
      <c r="P88" s="13"/>
      <c r="Q88" s="14"/>
      <c r="R88" s="16">
        <f t="shared" ref="R88:R92" si="19">(Q88-N88)-(P88-O88)</f>
        <v>0</v>
      </c>
      <c r="S88" s="178" t="s">
        <v>12</v>
      </c>
      <c r="T88" s="179"/>
      <c r="U88" s="179"/>
      <c r="V88" s="180"/>
      <c r="W88" s="16">
        <v>0</v>
      </c>
      <c r="X88" s="20"/>
      <c r="Y88" s="17"/>
      <c r="Z88" s="17"/>
      <c r="AA88" s="21"/>
      <c r="AB88" s="16">
        <f t="shared" ref="AB88:AB92" si="20">(AA88-X88)-(Z88-Y88)</f>
        <v>0</v>
      </c>
      <c r="AC88" s="20"/>
      <c r="AD88" s="17"/>
      <c r="AE88" s="17"/>
      <c r="AF88" s="21"/>
      <c r="AG88" s="51">
        <f>(AF88-AC88)-(AE88-AD88)</f>
        <v>0</v>
      </c>
      <c r="AH88" s="20"/>
      <c r="AI88" s="17"/>
      <c r="AJ88" s="17"/>
      <c r="AK88" s="21"/>
      <c r="AL88" s="51">
        <f>(AK88-AH88)-(AJ88-AI88)</f>
        <v>0</v>
      </c>
      <c r="AM88" s="18">
        <f t="shared" si="18"/>
        <v>0</v>
      </c>
      <c r="AO88" s="92"/>
      <c r="AP88" s="93"/>
    </row>
    <row r="89" spans="1:255" ht="34.5" thickBot="1" x14ac:dyDescent="0.7">
      <c r="B89" s="142">
        <v>3</v>
      </c>
      <c r="C89" s="146"/>
      <c r="D89" s="154"/>
      <c r="E89" s="156"/>
      <c r="F89" s="156"/>
      <c r="G89" s="157"/>
      <c r="H89" s="16">
        <f>(G89-D89)-(F89-E89)</f>
        <v>0</v>
      </c>
      <c r="I89" s="20"/>
      <c r="J89" s="13"/>
      <c r="K89" s="13"/>
      <c r="L89" s="14"/>
      <c r="M89" s="16">
        <f>(L89-I89)-(K89-J89)</f>
        <v>0</v>
      </c>
      <c r="N89" s="20"/>
      <c r="O89" s="17"/>
      <c r="P89" s="17"/>
      <c r="Q89" s="21"/>
      <c r="R89" s="16">
        <f t="shared" si="19"/>
        <v>0</v>
      </c>
      <c r="S89" s="121"/>
      <c r="T89" s="156"/>
      <c r="U89" s="156"/>
      <c r="V89" s="157"/>
      <c r="W89" s="16">
        <f>(V89-S89)-(U89-T89)</f>
        <v>0</v>
      </c>
      <c r="X89" s="20"/>
      <c r="Y89" s="13"/>
      <c r="Z89" s="13"/>
      <c r="AA89" s="14"/>
      <c r="AB89" s="16">
        <f t="shared" si="20"/>
        <v>0</v>
      </c>
      <c r="AC89" s="20"/>
      <c r="AD89" s="13"/>
      <c r="AE89" s="13"/>
      <c r="AF89" s="14"/>
      <c r="AG89" s="51">
        <f>(AF89-AC89)-(AE89-AD89)</f>
        <v>0</v>
      </c>
      <c r="AH89" s="178" t="s">
        <v>12</v>
      </c>
      <c r="AI89" s="179"/>
      <c r="AJ89" s="179"/>
      <c r="AK89" s="180"/>
      <c r="AL89" s="51">
        <v>0</v>
      </c>
      <c r="AM89" s="18">
        <f t="shared" si="18"/>
        <v>0</v>
      </c>
      <c r="AO89" s="94"/>
      <c r="AP89" s="95"/>
    </row>
    <row r="90" spans="1:255" ht="34.5" thickBot="1" x14ac:dyDescent="0.7">
      <c r="B90" s="142">
        <v>4</v>
      </c>
      <c r="C90" s="146"/>
      <c r="D90" s="178" t="s">
        <v>12</v>
      </c>
      <c r="E90" s="179"/>
      <c r="F90" s="179"/>
      <c r="G90" s="180"/>
      <c r="H90" s="16">
        <v>0</v>
      </c>
      <c r="I90" s="20"/>
      <c r="J90" s="13"/>
      <c r="K90" s="13"/>
      <c r="L90" s="14"/>
      <c r="M90" s="16">
        <f>(L90-I90)-(K90-J90)</f>
        <v>0</v>
      </c>
      <c r="N90" s="20"/>
      <c r="O90" s="17"/>
      <c r="P90" s="17"/>
      <c r="Q90" s="21"/>
      <c r="R90" s="15">
        <f t="shared" si="19"/>
        <v>0</v>
      </c>
      <c r="S90" s="20"/>
      <c r="T90" s="13"/>
      <c r="U90" s="13"/>
      <c r="V90" s="14"/>
      <c r="W90" s="16">
        <f>(V90-S90)-(U90-T90)</f>
        <v>0</v>
      </c>
      <c r="X90" s="20"/>
      <c r="Y90" s="17"/>
      <c r="Z90" s="17"/>
      <c r="AA90" s="21"/>
      <c r="AB90" s="15">
        <f t="shared" si="20"/>
        <v>0</v>
      </c>
      <c r="AC90" s="20"/>
      <c r="AD90" s="17"/>
      <c r="AE90" s="17"/>
      <c r="AF90" s="21"/>
      <c r="AG90" s="77">
        <f>(AF90-AC90)-(AE90-AD90)</f>
        <v>0</v>
      </c>
      <c r="AH90" s="121"/>
      <c r="AI90" s="122"/>
      <c r="AJ90" s="122"/>
      <c r="AK90" s="123"/>
      <c r="AL90" s="77">
        <f>(AK90-AH90)-(AJ90-AI90)</f>
        <v>0</v>
      </c>
      <c r="AM90" s="18">
        <f t="shared" si="18"/>
        <v>0</v>
      </c>
      <c r="AO90" s="92"/>
      <c r="AP90" s="96"/>
    </row>
    <row r="91" spans="1:255" ht="34.5" thickBot="1" x14ac:dyDescent="0.7">
      <c r="B91" s="142">
        <v>5</v>
      </c>
      <c r="C91" s="146"/>
      <c r="D91" s="154"/>
      <c r="E91" s="156"/>
      <c r="F91" s="156"/>
      <c r="G91" s="157"/>
      <c r="H91" s="16">
        <f t="shared" ref="H91:H92" si="21">(G91-D91)-(F91-E91)</f>
        <v>0</v>
      </c>
      <c r="I91" s="20"/>
      <c r="J91" s="13"/>
      <c r="K91" s="13"/>
      <c r="L91" s="14"/>
      <c r="M91" s="16">
        <f>(L91-I91)-(K91-J91)</f>
        <v>0</v>
      </c>
      <c r="N91" s="20"/>
      <c r="O91" s="13"/>
      <c r="P91" s="13"/>
      <c r="Q91" s="14"/>
      <c r="R91" s="16">
        <f t="shared" si="19"/>
        <v>0</v>
      </c>
      <c r="S91" s="20"/>
      <c r="T91" s="13"/>
      <c r="U91" s="13"/>
      <c r="V91" s="14"/>
      <c r="W91" s="16">
        <f>(V91-S91)-(U91-T91)</f>
        <v>0</v>
      </c>
      <c r="X91" s="20"/>
      <c r="Y91" s="17"/>
      <c r="Z91" s="17"/>
      <c r="AA91" s="21"/>
      <c r="AB91" s="16">
        <f t="shared" si="20"/>
        <v>0</v>
      </c>
      <c r="AC91" s="20"/>
      <c r="AD91" s="17"/>
      <c r="AE91" s="17"/>
      <c r="AF91" s="21"/>
      <c r="AG91" s="51">
        <f>(AF91-AC91)-(AE91-AD91)</f>
        <v>0</v>
      </c>
      <c r="AH91" s="178" t="s">
        <v>12</v>
      </c>
      <c r="AI91" s="179"/>
      <c r="AJ91" s="179"/>
      <c r="AK91" s="180"/>
      <c r="AL91" s="51">
        <v>0</v>
      </c>
      <c r="AM91" s="18">
        <f t="shared" si="18"/>
        <v>0</v>
      </c>
      <c r="AO91" s="94"/>
      <c r="AP91" s="95"/>
    </row>
    <row r="92" spans="1:255" ht="34.5" thickBot="1" x14ac:dyDescent="0.7">
      <c r="B92" s="142">
        <v>6</v>
      </c>
      <c r="C92" s="163"/>
      <c r="D92" s="33"/>
      <c r="E92" s="17"/>
      <c r="F92" s="17"/>
      <c r="G92" s="21"/>
      <c r="H92" s="16">
        <f t="shared" si="21"/>
        <v>0</v>
      </c>
      <c r="I92" s="178" t="s">
        <v>12</v>
      </c>
      <c r="J92" s="179"/>
      <c r="K92" s="179"/>
      <c r="L92" s="180"/>
      <c r="M92" s="16">
        <v>0</v>
      </c>
      <c r="N92" s="20"/>
      <c r="O92" s="17"/>
      <c r="P92" s="17"/>
      <c r="Q92" s="21"/>
      <c r="R92" s="16">
        <f t="shared" si="19"/>
        <v>0</v>
      </c>
      <c r="S92" s="20"/>
      <c r="T92" s="13"/>
      <c r="U92" s="13"/>
      <c r="V92" s="14"/>
      <c r="W92" s="16">
        <f>(V92-S92)-(U92-T92)</f>
        <v>0</v>
      </c>
      <c r="X92" s="20"/>
      <c r="Y92" s="17"/>
      <c r="Z92" s="17"/>
      <c r="AA92" s="21"/>
      <c r="AB92" s="16">
        <f t="shared" si="20"/>
        <v>0</v>
      </c>
      <c r="AC92" s="20"/>
      <c r="AD92" s="17"/>
      <c r="AE92" s="17"/>
      <c r="AF92" s="21"/>
      <c r="AG92" s="51">
        <f>(AF92-AC92)-(AE92-AD92)</f>
        <v>0</v>
      </c>
      <c r="AH92" s="121"/>
      <c r="AI92" s="122"/>
      <c r="AJ92" s="122"/>
      <c r="AK92" s="123"/>
      <c r="AL92" s="51">
        <f>(AK92-AH92)-(AJ92-AI92)</f>
        <v>0</v>
      </c>
      <c r="AM92" s="18">
        <f t="shared" si="18"/>
        <v>0</v>
      </c>
      <c r="AO92" s="94"/>
      <c r="AP92" s="96"/>
    </row>
    <row r="93" spans="1:255" ht="34.5" thickBot="1" x14ac:dyDescent="0.45">
      <c r="B93" s="215" t="s">
        <v>13</v>
      </c>
      <c r="C93" s="216"/>
      <c r="D93" s="40"/>
      <c r="E93" s="40"/>
      <c r="F93" s="40"/>
      <c r="G93" s="118"/>
      <c r="H93" s="58">
        <f>SUM(H81:H92)</f>
        <v>0</v>
      </c>
      <c r="I93" s="40"/>
      <c r="J93" s="40"/>
      <c r="K93" s="40"/>
      <c r="L93" s="118"/>
      <c r="M93" s="58">
        <f>SUM(M81:M92)</f>
        <v>0</v>
      </c>
      <c r="N93" s="40"/>
      <c r="O93" s="40"/>
      <c r="P93" s="40"/>
      <c r="Q93" s="118"/>
      <c r="R93" s="58">
        <f>SUM(R81:R92)</f>
        <v>0</v>
      </c>
      <c r="S93" s="40"/>
      <c r="T93" s="40"/>
      <c r="U93" s="40"/>
      <c r="V93" s="118"/>
      <c r="W93" s="58">
        <f>SUM(W81:W92)</f>
        <v>0</v>
      </c>
      <c r="X93" s="40"/>
      <c r="Y93" s="40"/>
      <c r="Z93" s="40"/>
      <c r="AA93" s="118"/>
      <c r="AB93" s="58">
        <f>SUM(AB81:AB92)</f>
        <v>0</v>
      </c>
      <c r="AC93" s="40"/>
      <c r="AD93" s="40"/>
      <c r="AE93" s="40"/>
      <c r="AF93" s="118"/>
      <c r="AG93" s="58">
        <f>SUM(AG81:AG92)</f>
        <v>0</v>
      </c>
      <c r="AH93" s="40"/>
      <c r="AI93" s="40"/>
      <c r="AJ93" s="40"/>
      <c r="AK93" s="118"/>
      <c r="AL93" s="59">
        <f>SUM(AL81:AL92)</f>
        <v>0</v>
      </c>
      <c r="AM93" s="60" t="e">
        <f>SUM(AM81:AM92)</f>
        <v>#REF!</v>
      </c>
      <c r="AO93" s="4"/>
      <c r="AP93" s="4"/>
    </row>
    <row r="94" spans="1:255" s="79" customFormat="1" ht="34.5" customHeight="1" thickBot="1" x14ac:dyDescent="0.3">
      <c r="A94" s="37"/>
      <c r="B94" s="81"/>
      <c r="C94" s="81"/>
      <c r="D94" s="88"/>
      <c r="E94" s="88"/>
      <c r="F94" s="88"/>
      <c r="G94" s="81"/>
      <c r="H94" s="63"/>
      <c r="I94" s="88"/>
      <c r="J94" s="88"/>
      <c r="K94" s="88"/>
      <c r="L94" s="81"/>
      <c r="M94" s="63"/>
      <c r="N94" s="88"/>
      <c r="O94" s="88"/>
      <c r="P94" s="88"/>
      <c r="Q94" s="81"/>
      <c r="R94" s="63"/>
      <c r="S94" s="88"/>
      <c r="T94" s="88"/>
      <c r="U94" s="88"/>
      <c r="V94" s="81"/>
      <c r="W94" s="63"/>
      <c r="X94" s="88"/>
      <c r="Y94" s="88"/>
      <c r="Z94" s="88"/>
      <c r="AA94" s="81"/>
      <c r="AB94" s="63"/>
      <c r="AC94" s="88"/>
      <c r="AD94" s="88"/>
      <c r="AE94" s="88"/>
      <c r="AF94" s="81"/>
      <c r="AG94" s="63"/>
      <c r="AH94" s="88"/>
      <c r="AI94" s="88"/>
      <c r="AJ94" s="88"/>
      <c r="AK94" s="81"/>
      <c r="AL94" s="63"/>
      <c r="AM94" s="60" t="e">
        <f>AM93+AM20+AM2+#REF!</f>
        <v>#REF!</v>
      </c>
      <c r="AN94" s="37"/>
      <c r="AO94" s="37"/>
      <c r="AP94" s="37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</row>
    <row r="95" spans="1:255" s="79" customFormat="1" ht="34.5" customHeight="1" thickBot="1" x14ac:dyDescent="0.3">
      <c r="A95" s="37"/>
      <c r="B95" s="224" t="s">
        <v>44</v>
      </c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225"/>
      <c r="AK95" s="225"/>
      <c r="AL95" s="225"/>
      <c r="AM95" s="226"/>
      <c r="AN95" s="37"/>
      <c r="AO95" s="37"/>
      <c r="AP95" s="37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</row>
    <row r="96" spans="1:255" s="79" customFormat="1" ht="34.5" customHeight="1" thickBot="1" x14ac:dyDescent="0.45">
      <c r="A96" s="37"/>
      <c r="B96" s="80"/>
      <c r="C96" s="80"/>
      <c r="D96" s="203">
        <v>42537</v>
      </c>
      <c r="E96" s="204"/>
      <c r="F96" s="204"/>
      <c r="G96" s="205"/>
      <c r="H96" s="206"/>
      <c r="I96" s="203">
        <f>D96+1</f>
        <v>42538</v>
      </c>
      <c r="J96" s="204"/>
      <c r="K96" s="204"/>
      <c r="L96" s="205"/>
      <c r="M96" s="206"/>
      <c r="N96" s="203">
        <f>I96+1</f>
        <v>42539</v>
      </c>
      <c r="O96" s="204"/>
      <c r="P96" s="204"/>
      <c r="Q96" s="205"/>
      <c r="R96" s="206"/>
      <c r="S96" s="203">
        <f>N96+1</f>
        <v>42540</v>
      </c>
      <c r="T96" s="204"/>
      <c r="U96" s="204"/>
      <c r="V96" s="205"/>
      <c r="W96" s="206"/>
      <c r="X96" s="203">
        <f>S96+1</f>
        <v>42541</v>
      </c>
      <c r="Y96" s="204"/>
      <c r="Z96" s="204"/>
      <c r="AA96" s="205"/>
      <c r="AB96" s="211"/>
      <c r="AC96" s="203">
        <f>X96+1</f>
        <v>42542</v>
      </c>
      <c r="AD96" s="204"/>
      <c r="AE96" s="204"/>
      <c r="AF96" s="205"/>
      <c r="AG96" s="211"/>
      <c r="AH96" s="203">
        <f>AC96+1</f>
        <v>42543</v>
      </c>
      <c r="AI96" s="204"/>
      <c r="AJ96" s="204"/>
      <c r="AK96" s="205"/>
      <c r="AL96" s="81"/>
      <c r="AM96" s="227" t="s">
        <v>8</v>
      </c>
      <c r="AN96" s="37"/>
      <c r="AO96" s="37"/>
      <c r="AP96" s="37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</row>
    <row r="97" spans="1:255" s="79" customFormat="1" ht="34.5" customHeight="1" thickBot="1" x14ac:dyDescent="0.45">
      <c r="A97" s="37"/>
      <c r="B97" s="197" t="s">
        <v>33</v>
      </c>
      <c r="C97" s="198"/>
      <c r="D97" s="208" t="s">
        <v>1</v>
      </c>
      <c r="E97" s="209"/>
      <c r="F97" s="209"/>
      <c r="G97" s="210"/>
      <c r="H97" s="207"/>
      <c r="I97" s="208" t="s">
        <v>2</v>
      </c>
      <c r="J97" s="209"/>
      <c r="K97" s="209"/>
      <c r="L97" s="210"/>
      <c r="M97" s="207"/>
      <c r="N97" s="208" t="s">
        <v>3</v>
      </c>
      <c r="O97" s="209"/>
      <c r="P97" s="209"/>
      <c r="Q97" s="210"/>
      <c r="R97" s="207"/>
      <c r="S97" s="208" t="s">
        <v>4</v>
      </c>
      <c r="T97" s="209"/>
      <c r="U97" s="209"/>
      <c r="V97" s="210"/>
      <c r="W97" s="207"/>
      <c r="X97" s="208" t="s">
        <v>5</v>
      </c>
      <c r="Y97" s="209"/>
      <c r="Z97" s="209"/>
      <c r="AA97" s="210"/>
      <c r="AB97" s="212"/>
      <c r="AC97" s="208" t="s">
        <v>6</v>
      </c>
      <c r="AD97" s="209"/>
      <c r="AE97" s="209"/>
      <c r="AF97" s="210"/>
      <c r="AG97" s="212"/>
      <c r="AH97" s="208" t="s">
        <v>7</v>
      </c>
      <c r="AI97" s="209"/>
      <c r="AJ97" s="209"/>
      <c r="AK97" s="210"/>
      <c r="AL97" s="81"/>
      <c r="AM97" s="228"/>
      <c r="AN97" s="37"/>
      <c r="AO97" s="37"/>
      <c r="AP97" s="37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</row>
    <row r="98" spans="1:255" s="79" customFormat="1" ht="34.5" customHeight="1" thickBot="1" x14ac:dyDescent="0.45">
      <c r="A98" s="37"/>
      <c r="B98" s="201"/>
      <c r="C98" s="202"/>
      <c r="D98" s="119" t="s">
        <v>31</v>
      </c>
      <c r="E98" s="190" t="s">
        <v>9</v>
      </c>
      <c r="F98" s="191"/>
      <c r="G98" s="119" t="s">
        <v>10</v>
      </c>
      <c r="H98" s="119" t="s">
        <v>11</v>
      </c>
      <c r="I98" s="119" t="s">
        <v>31</v>
      </c>
      <c r="J98" s="190" t="s">
        <v>9</v>
      </c>
      <c r="K98" s="191"/>
      <c r="L98" s="119" t="s">
        <v>10</v>
      </c>
      <c r="M98" s="119" t="s">
        <v>11</v>
      </c>
      <c r="N98" s="119" t="s">
        <v>31</v>
      </c>
      <c r="O98" s="190" t="s">
        <v>9</v>
      </c>
      <c r="P98" s="191"/>
      <c r="Q98" s="119" t="s">
        <v>10</v>
      </c>
      <c r="R98" s="119" t="s">
        <v>11</v>
      </c>
      <c r="S98" s="119" t="s">
        <v>31</v>
      </c>
      <c r="T98" s="190" t="s">
        <v>9</v>
      </c>
      <c r="U98" s="191"/>
      <c r="V98" s="119" t="s">
        <v>10</v>
      </c>
      <c r="W98" s="119" t="s">
        <v>11</v>
      </c>
      <c r="X98" s="119" t="s">
        <v>31</v>
      </c>
      <c r="Y98" s="190" t="s">
        <v>9</v>
      </c>
      <c r="Z98" s="191"/>
      <c r="AA98" s="119" t="s">
        <v>10</v>
      </c>
      <c r="AB98" s="119" t="s">
        <v>11</v>
      </c>
      <c r="AC98" s="119" t="s">
        <v>31</v>
      </c>
      <c r="AD98" s="190" t="s">
        <v>9</v>
      </c>
      <c r="AE98" s="191"/>
      <c r="AF98" s="119" t="s">
        <v>10</v>
      </c>
      <c r="AG98" s="119" t="s">
        <v>11</v>
      </c>
      <c r="AH98" s="119" t="s">
        <v>31</v>
      </c>
      <c r="AI98" s="190" t="s">
        <v>9</v>
      </c>
      <c r="AJ98" s="191"/>
      <c r="AK98" s="119" t="s">
        <v>10</v>
      </c>
      <c r="AL98" s="116" t="s">
        <v>11</v>
      </c>
      <c r="AM98" s="83"/>
      <c r="AN98" s="37"/>
      <c r="AO98" s="224" t="s">
        <v>25</v>
      </c>
      <c r="AP98" s="226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</row>
    <row r="99" spans="1:255" ht="34.5" thickBot="1" x14ac:dyDescent="0.7">
      <c r="B99" s="140">
        <v>1</v>
      </c>
      <c r="C99" s="136"/>
      <c r="D99" s="181" t="s">
        <v>14</v>
      </c>
      <c r="E99" s="182"/>
      <c r="F99" s="182"/>
      <c r="G99" s="183"/>
      <c r="H99" s="45">
        <v>0</v>
      </c>
      <c r="I99" s="181" t="s">
        <v>14</v>
      </c>
      <c r="J99" s="182"/>
      <c r="K99" s="182"/>
      <c r="L99" s="183"/>
      <c r="M99" s="45">
        <v>0</v>
      </c>
      <c r="N99" s="181" t="s">
        <v>14</v>
      </c>
      <c r="O99" s="182"/>
      <c r="P99" s="182"/>
      <c r="Q99" s="183"/>
      <c r="R99" s="45">
        <v>0</v>
      </c>
      <c r="S99" s="181" t="s">
        <v>14</v>
      </c>
      <c r="T99" s="182"/>
      <c r="U99" s="182"/>
      <c r="V99" s="183"/>
      <c r="W99" s="45">
        <v>0</v>
      </c>
      <c r="X99" s="181" t="s">
        <v>14</v>
      </c>
      <c r="Y99" s="182"/>
      <c r="Z99" s="182"/>
      <c r="AA99" s="183"/>
      <c r="AB99" s="45">
        <v>0</v>
      </c>
      <c r="AC99" s="181" t="s">
        <v>14</v>
      </c>
      <c r="AD99" s="182"/>
      <c r="AE99" s="182"/>
      <c r="AF99" s="183"/>
      <c r="AG99" s="76">
        <v>0</v>
      </c>
      <c r="AH99" s="181" t="s">
        <v>14</v>
      </c>
      <c r="AI99" s="182"/>
      <c r="AJ99" s="182"/>
      <c r="AK99" s="183"/>
      <c r="AL99" s="49">
        <v>0</v>
      </c>
      <c r="AM99" s="11">
        <f t="shared" ref="AM99:AM104" si="22">AL99+AG99+AB99+W99+R99+M99+H99</f>
        <v>0</v>
      </c>
      <c r="AO99" s="90"/>
      <c r="AP99" s="91"/>
    </row>
    <row r="100" spans="1:255" ht="34.5" thickBot="1" x14ac:dyDescent="0.7">
      <c r="B100" s="142">
        <v>2</v>
      </c>
      <c r="C100" s="146"/>
      <c r="D100" s="179" t="s">
        <v>12</v>
      </c>
      <c r="E100" s="179"/>
      <c r="F100" s="179"/>
      <c r="G100" s="180"/>
      <c r="H100" s="16">
        <v>0</v>
      </c>
      <c r="I100" s="20"/>
      <c r="J100" s="13"/>
      <c r="K100" s="13"/>
      <c r="L100" s="14"/>
      <c r="M100" s="16">
        <f>(L100-I100)-(K100-J100)</f>
        <v>0</v>
      </c>
      <c r="N100" s="20"/>
      <c r="O100" s="13"/>
      <c r="P100" s="13"/>
      <c r="Q100" s="14"/>
      <c r="R100" s="16">
        <f t="shared" ref="R100:R104" si="23">(Q100-N100)-(P100-O100)</f>
        <v>0</v>
      </c>
      <c r="S100" s="178" t="s">
        <v>12</v>
      </c>
      <c r="T100" s="179"/>
      <c r="U100" s="179"/>
      <c r="V100" s="180"/>
      <c r="W100" s="16">
        <v>0</v>
      </c>
      <c r="X100" s="20"/>
      <c r="Y100" s="17"/>
      <c r="Z100" s="17"/>
      <c r="AA100" s="21"/>
      <c r="AB100" s="16">
        <f t="shared" ref="AB100:AB104" si="24">(AA100-X100)-(Z100-Y100)</f>
        <v>0</v>
      </c>
      <c r="AC100" s="20"/>
      <c r="AD100" s="17"/>
      <c r="AE100" s="17"/>
      <c r="AF100" s="21"/>
      <c r="AG100" s="51">
        <f>(AF100-AC100)-(AE100-AD100)</f>
        <v>0</v>
      </c>
      <c r="AH100" s="20"/>
      <c r="AI100" s="17"/>
      <c r="AJ100" s="17"/>
      <c r="AK100" s="21"/>
      <c r="AL100" s="51">
        <f>(AK100-AH100)-(AJ100-AI100)</f>
        <v>0</v>
      </c>
      <c r="AM100" s="18">
        <f t="shared" si="22"/>
        <v>0</v>
      </c>
      <c r="AO100" s="92"/>
      <c r="AP100" s="93"/>
    </row>
    <row r="101" spans="1:255" ht="34.5" thickBot="1" x14ac:dyDescent="0.7">
      <c r="B101" s="142">
        <v>3</v>
      </c>
      <c r="C101" s="146"/>
      <c r="D101" s="154"/>
      <c r="E101" s="156"/>
      <c r="F101" s="156"/>
      <c r="G101" s="157"/>
      <c r="H101" s="16">
        <f>(G101-D101)-(F101-E101)</f>
        <v>0</v>
      </c>
      <c r="I101" s="20"/>
      <c r="J101" s="13"/>
      <c r="K101" s="13"/>
      <c r="L101" s="14"/>
      <c r="M101" s="16">
        <f>(L101-I101)-(K101-J101)</f>
        <v>0</v>
      </c>
      <c r="N101" s="20"/>
      <c r="O101" s="17"/>
      <c r="P101" s="17"/>
      <c r="Q101" s="21"/>
      <c r="R101" s="16">
        <f t="shared" si="23"/>
        <v>0</v>
      </c>
      <c r="S101" s="121"/>
      <c r="T101" s="156"/>
      <c r="U101" s="156"/>
      <c r="V101" s="157"/>
      <c r="W101" s="16">
        <f>(V101-S101)-(U101-T101)</f>
        <v>0</v>
      </c>
      <c r="X101" s="20"/>
      <c r="Y101" s="13"/>
      <c r="Z101" s="13"/>
      <c r="AA101" s="14"/>
      <c r="AB101" s="16">
        <f t="shared" si="24"/>
        <v>0</v>
      </c>
      <c r="AC101" s="20"/>
      <c r="AD101" s="13"/>
      <c r="AE101" s="13"/>
      <c r="AF101" s="14"/>
      <c r="AG101" s="51">
        <f>(AF101-AC101)-(AE101-AD101)</f>
        <v>0</v>
      </c>
      <c r="AH101" s="178" t="s">
        <v>12</v>
      </c>
      <c r="AI101" s="179"/>
      <c r="AJ101" s="179"/>
      <c r="AK101" s="180"/>
      <c r="AL101" s="51">
        <v>0</v>
      </c>
      <c r="AM101" s="18">
        <f t="shared" si="22"/>
        <v>0</v>
      </c>
      <c r="AO101" s="94"/>
      <c r="AP101" s="95"/>
    </row>
    <row r="102" spans="1:255" ht="34.5" thickBot="1" x14ac:dyDescent="0.7">
      <c r="B102" s="142">
        <v>4</v>
      </c>
      <c r="C102" s="146"/>
      <c r="D102" s="178" t="s">
        <v>12</v>
      </c>
      <c r="E102" s="179"/>
      <c r="F102" s="179"/>
      <c r="G102" s="180"/>
      <c r="H102" s="16">
        <v>0</v>
      </c>
      <c r="I102" s="20"/>
      <c r="J102" s="13"/>
      <c r="K102" s="13"/>
      <c r="L102" s="14"/>
      <c r="M102" s="16">
        <f>(L102-I102)-(K102-J102)</f>
        <v>0</v>
      </c>
      <c r="N102" s="20"/>
      <c r="O102" s="17"/>
      <c r="P102" s="17"/>
      <c r="Q102" s="21"/>
      <c r="R102" s="15">
        <f t="shared" si="23"/>
        <v>0</v>
      </c>
      <c r="S102" s="20"/>
      <c r="T102" s="13"/>
      <c r="U102" s="13"/>
      <c r="V102" s="14"/>
      <c r="W102" s="16">
        <f>(V102-S102)-(U102-T102)</f>
        <v>0</v>
      </c>
      <c r="X102" s="20"/>
      <c r="Y102" s="17"/>
      <c r="Z102" s="17"/>
      <c r="AA102" s="21"/>
      <c r="AB102" s="15">
        <f t="shared" si="24"/>
        <v>0</v>
      </c>
      <c r="AC102" s="20"/>
      <c r="AD102" s="17"/>
      <c r="AE102" s="17"/>
      <c r="AF102" s="21"/>
      <c r="AG102" s="77">
        <f>(AF102-AC102)-(AE102-AD102)</f>
        <v>0</v>
      </c>
      <c r="AH102" s="121"/>
      <c r="AI102" s="122"/>
      <c r="AJ102" s="122"/>
      <c r="AK102" s="123"/>
      <c r="AL102" s="77">
        <f>(AK102-AH102)-(AJ102-AI102)</f>
        <v>0</v>
      </c>
      <c r="AM102" s="18">
        <f t="shared" si="22"/>
        <v>0</v>
      </c>
      <c r="AO102" s="92"/>
      <c r="AP102" s="96"/>
    </row>
    <row r="103" spans="1:255" ht="34.5" thickBot="1" x14ac:dyDescent="0.7">
      <c r="B103" s="142">
        <v>5</v>
      </c>
      <c r="C103" s="146"/>
      <c r="D103" s="154"/>
      <c r="E103" s="156"/>
      <c r="F103" s="156"/>
      <c r="G103" s="157"/>
      <c r="H103" s="16">
        <f t="shared" ref="H103:H104" si="25">(G103-D103)-(F103-E103)</f>
        <v>0</v>
      </c>
      <c r="I103" s="20"/>
      <c r="J103" s="13"/>
      <c r="K103" s="13"/>
      <c r="L103" s="14"/>
      <c r="M103" s="16">
        <f>(L103-I103)-(K103-J103)</f>
        <v>0</v>
      </c>
      <c r="N103" s="20"/>
      <c r="O103" s="13"/>
      <c r="P103" s="13"/>
      <c r="Q103" s="14"/>
      <c r="R103" s="16">
        <f t="shared" si="23"/>
        <v>0</v>
      </c>
      <c r="S103" s="20"/>
      <c r="T103" s="13"/>
      <c r="U103" s="13"/>
      <c r="V103" s="14"/>
      <c r="W103" s="16">
        <f>(V103-S103)-(U103-T103)</f>
        <v>0</v>
      </c>
      <c r="X103" s="20"/>
      <c r="Y103" s="17"/>
      <c r="Z103" s="17"/>
      <c r="AA103" s="21"/>
      <c r="AB103" s="16">
        <f t="shared" si="24"/>
        <v>0</v>
      </c>
      <c r="AC103" s="20"/>
      <c r="AD103" s="17"/>
      <c r="AE103" s="17"/>
      <c r="AF103" s="21"/>
      <c r="AG103" s="51">
        <f>(AF103-AC103)-(AE103-AD103)</f>
        <v>0</v>
      </c>
      <c r="AH103" s="178" t="s">
        <v>12</v>
      </c>
      <c r="AI103" s="179"/>
      <c r="AJ103" s="179"/>
      <c r="AK103" s="180"/>
      <c r="AL103" s="51">
        <v>0</v>
      </c>
      <c r="AM103" s="18">
        <f t="shared" si="22"/>
        <v>0</v>
      </c>
      <c r="AO103" s="94"/>
      <c r="AP103" s="95"/>
    </row>
    <row r="104" spans="1:255" ht="34.5" thickBot="1" x14ac:dyDescent="0.7">
      <c r="B104" s="142">
        <v>6</v>
      </c>
      <c r="C104" s="163"/>
      <c r="D104" s="33"/>
      <c r="E104" s="17"/>
      <c r="F104" s="17"/>
      <c r="G104" s="21"/>
      <c r="H104" s="16">
        <f t="shared" si="25"/>
        <v>0</v>
      </c>
      <c r="I104" s="178" t="s">
        <v>12</v>
      </c>
      <c r="J104" s="179"/>
      <c r="K104" s="179"/>
      <c r="L104" s="180"/>
      <c r="M104" s="16">
        <v>0</v>
      </c>
      <c r="N104" s="20"/>
      <c r="O104" s="17"/>
      <c r="P104" s="17"/>
      <c r="Q104" s="21"/>
      <c r="R104" s="16">
        <f t="shared" si="23"/>
        <v>0</v>
      </c>
      <c r="S104" s="20"/>
      <c r="T104" s="13"/>
      <c r="U104" s="13"/>
      <c r="V104" s="14"/>
      <c r="W104" s="16">
        <f>(V104-S104)-(U104-T104)</f>
        <v>0</v>
      </c>
      <c r="X104" s="20"/>
      <c r="Y104" s="17"/>
      <c r="Z104" s="17"/>
      <c r="AA104" s="21"/>
      <c r="AB104" s="16">
        <f t="shared" si="24"/>
        <v>0</v>
      </c>
      <c r="AC104" s="20"/>
      <c r="AD104" s="17"/>
      <c r="AE104" s="17"/>
      <c r="AF104" s="21"/>
      <c r="AG104" s="51">
        <f>(AF104-AC104)-(AE104-AD104)</f>
        <v>0</v>
      </c>
      <c r="AH104" s="121"/>
      <c r="AI104" s="122"/>
      <c r="AJ104" s="122"/>
      <c r="AK104" s="123"/>
      <c r="AL104" s="51">
        <f>(AK104-AH104)-(AJ104-AI104)</f>
        <v>0</v>
      </c>
      <c r="AM104" s="18">
        <f t="shared" si="22"/>
        <v>0</v>
      </c>
      <c r="AO104" s="94"/>
      <c r="AP104" s="96"/>
    </row>
    <row r="105" spans="1:255" ht="34.5" thickBot="1" x14ac:dyDescent="0.45">
      <c r="B105" s="215" t="s">
        <v>13</v>
      </c>
      <c r="C105" s="216"/>
      <c r="D105" s="40"/>
      <c r="E105" s="40"/>
      <c r="F105" s="40"/>
      <c r="G105" s="118"/>
      <c r="H105" s="58">
        <f>SUM(H93:H104)</f>
        <v>0</v>
      </c>
      <c r="I105" s="40"/>
      <c r="J105" s="40"/>
      <c r="K105" s="40"/>
      <c r="L105" s="118"/>
      <c r="M105" s="58">
        <f>SUM(M93:M104)</f>
        <v>0</v>
      </c>
      <c r="N105" s="40"/>
      <c r="O105" s="40"/>
      <c r="P105" s="40"/>
      <c r="Q105" s="118"/>
      <c r="R105" s="58">
        <f>SUM(R93:R104)</f>
        <v>0</v>
      </c>
      <c r="S105" s="40"/>
      <c r="T105" s="40"/>
      <c r="U105" s="40"/>
      <c r="V105" s="118"/>
      <c r="W105" s="58">
        <f>SUM(W93:W104)</f>
        <v>0</v>
      </c>
      <c r="X105" s="40"/>
      <c r="Y105" s="40"/>
      <c r="Z105" s="40"/>
      <c r="AA105" s="118"/>
      <c r="AB105" s="58">
        <f>SUM(AB93:AB104)</f>
        <v>0</v>
      </c>
      <c r="AC105" s="40"/>
      <c r="AD105" s="40"/>
      <c r="AE105" s="40"/>
      <c r="AF105" s="118"/>
      <c r="AG105" s="58">
        <f>SUM(AG93:AG104)</f>
        <v>0</v>
      </c>
      <c r="AH105" s="40"/>
      <c r="AI105" s="40"/>
      <c r="AJ105" s="40"/>
      <c r="AK105" s="118"/>
      <c r="AL105" s="59">
        <f>SUM(AL93:AL104)</f>
        <v>0</v>
      </c>
      <c r="AM105" s="60" t="e">
        <f>SUM(AM93:AM104)</f>
        <v>#REF!</v>
      </c>
      <c r="AO105" s="4"/>
      <c r="AP105" s="4"/>
    </row>
    <row r="106" spans="1:255" s="79" customFormat="1" ht="34.5" customHeight="1" thickBot="1" x14ac:dyDescent="0.3">
      <c r="A106" s="37"/>
      <c r="B106" s="81"/>
      <c r="C106" s="81"/>
      <c r="D106" s="88"/>
      <c r="E106" s="88"/>
      <c r="F106" s="88"/>
      <c r="G106" s="81"/>
      <c r="H106" s="63"/>
      <c r="I106" s="88"/>
      <c r="J106" s="88"/>
      <c r="K106" s="88"/>
      <c r="L106" s="81"/>
      <c r="M106" s="63"/>
      <c r="N106" s="88"/>
      <c r="O106" s="88"/>
      <c r="P106" s="88"/>
      <c r="Q106" s="81"/>
      <c r="R106" s="63"/>
      <c r="S106" s="88"/>
      <c r="T106" s="88"/>
      <c r="U106" s="88"/>
      <c r="V106" s="81"/>
      <c r="W106" s="63"/>
      <c r="X106" s="88"/>
      <c r="Y106" s="88"/>
      <c r="Z106" s="88"/>
      <c r="AA106" s="81"/>
      <c r="AB106" s="63"/>
      <c r="AC106" s="88"/>
      <c r="AD106" s="88"/>
      <c r="AE106" s="88"/>
      <c r="AF106" s="81"/>
      <c r="AG106" s="63"/>
      <c r="AH106" s="88"/>
      <c r="AI106" s="88"/>
      <c r="AJ106" s="88"/>
      <c r="AK106" s="81"/>
      <c r="AL106" s="63"/>
      <c r="AM106" s="60" t="e">
        <f>AM105+AM34+AM16+#REF!</f>
        <v>#REF!</v>
      </c>
      <c r="AN106" s="37"/>
      <c r="AO106" s="37"/>
      <c r="AP106" s="37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</row>
    <row r="107" spans="1:255" s="79" customFormat="1" ht="34.5" customHeight="1" thickBot="1" x14ac:dyDescent="0.3">
      <c r="A107" s="37"/>
      <c r="B107" s="224" t="s">
        <v>41</v>
      </c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6"/>
      <c r="AN107" s="37"/>
      <c r="AO107" s="37"/>
      <c r="AP107" s="37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</row>
    <row r="108" spans="1:255" s="79" customFormat="1" ht="34.5" customHeight="1" thickBot="1" x14ac:dyDescent="0.45">
      <c r="A108" s="37"/>
      <c r="B108" s="80"/>
      <c r="C108" s="80"/>
      <c r="D108" s="203">
        <v>42537</v>
      </c>
      <c r="E108" s="204"/>
      <c r="F108" s="204"/>
      <c r="G108" s="205"/>
      <c r="H108" s="206"/>
      <c r="I108" s="203">
        <f>D108+1</f>
        <v>42538</v>
      </c>
      <c r="J108" s="204"/>
      <c r="K108" s="204"/>
      <c r="L108" s="205"/>
      <c r="M108" s="206"/>
      <c r="N108" s="203">
        <f>I108+1</f>
        <v>42539</v>
      </c>
      <c r="O108" s="204"/>
      <c r="P108" s="204"/>
      <c r="Q108" s="205"/>
      <c r="R108" s="206"/>
      <c r="S108" s="203">
        <f>N108+1</f>
        <v>42540</v>
      </c>
      <c r="T108" s="204"/>
      <c r="U108" s="204"/>
      <c r="V108" s="205"/>
      <c r="W108" s="206"/>
      <c r="X108" s="203">
        <f>S108+1</f>
        <v>42541</v>
      </c>
      <c r="Y108" s="204"/>
      <c r="Z108" s="204"/>
      <c r="AA108" s="205"/>
      <c r="AB108" s="211"/>
      <c r="AC108" s="203">
        <f>X108+1</f>
        <v>42542</v>
      </c>
      <c r="AD108" s="204"/>
      <c r="AE108" s="204"/>
      <c r="AF108" s="205"/>
      <c r="AG108" s="211"/>
      <c r="AH108" s="203">
        <f>AC108+1</f>
        <v>42543</v>
      </c>
      <c r="AI108" s="204"/>
      <c r="AJ108" s="204"/>
      <c r="AK108" s="205"/>
      <c r="AL108" s="81"/>
      <c r="AM108" s="227" t="s">
        <v>8</v>
      </c>
      <c r="AN108" s="37"/>
      <c r="AO108" s="37"/>
      <c r="AP108" s="37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</row>
    <row r="109" spans="1:255" s="79" customFormat="1" ht="34.5" customHeight="1" thickBot="1" x14ac:dyDescent="0.45">
      <c r="A109" s="37"/>
      <c r="B109" s="197" t="s">
        <v>33</v>
      </c>
      <c r="C109" s="198"/>
      <c r="D109" s="208" t="s">
        <v>1</v>
      </c>
      <c r="E109" s="209"/>
      <c r="F109" s="209"/>
      <c r="G109" s="210"/>
      <c r="H109" s="207"/>
      <c r="I109" s="208" t="s">
        <v>2</v>
      </c>
      <c r="J109" s="209"/>
      <c r="K109" s="209"/>
      <c r="L109" s="210"/>
      <c r="M109" s="207"/>
      <c r="N109" s="208" t="s">
        <v>3</v>
      </c>
      <c r="O109" s="209"/>
      <c r="P109" s="209"/>
      <c r="Q109" s="210"/>
      <c r="R109" s="207"/>
      <c r="S109" s="208" t="s">
        <v>4</v>
      </c>
      <c r="T109" s="209"/>
      <c r="U109" s="209"/>
      <c r="V109" s="210"/>
      <c r="W109" s="207"/>
      <c r="X109" s="208" t="s">
        <v>5</v>
      </c>
      <c r="Y109" s="209"/>
      <c r="Z109" s="209"/>
      <c r="AA109" s="210"/>
      <c r="AB109" s="212"/>
      <c r="AC109" s="208" t="s">
        <v>6</v>
      </c>
      <c r="AD109" s="209"/>
      <c r="AE109" s="209"/>
      <c r="AF109" s="210"/>
      <c r="AG109" s="212"/>
      <c r="AH109" s="208" t="s">
        <v>7</v>
      </c>
      <c r="AI109" s="209"/>
      <c r="AJ109" s="209"/>
      <c r="AK109" s="210"/>
      <c r="AL109" s="81"/>
      <c r="AM109" s="228"/>
      <c r="AN109" s="37"/>
      <c r="AO109" s="37"/>
      <c r="AP109" s="37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</row>
    <row r="110" spans="1:255" s="79" customFormat="1" ht="34.5" customHeight="1" thickBot="1" x14ac:dyDescent="0.45">
      <c r="A110" s="37"/>
      <c r="B110" s="201"/>
      <c r="C110" s="202"/>
      <c r="D110" s="119" t="s">
        <v>31</v>
      </c>
      <c r="E110" s="190" t="s">
        <v>9</v>
      </c>
      <c r="F110" s="191"/>
      <c r="G110" s="119" t="s">
        <v>10</v>
      </c>
      <c r="H110" s="119" t="s">
        <v>11</v>
      </c>
      <c r="I110" s="119" t="s">
        <v>31</v>
      </c>
      <c r="J110" s="190" t="s">
        <v>9</v>
      </c>
      <c r="K110" s="191"/>
      <c r="L110" s="119" t="s">
        <v>10</v>
      </c>
      <c r="M110" s="119" t="s">
        <v>11</v>
      </c>
      <c r="N110" s="119" t="s">
        <v>31</v>
      </c>
      <c r="O110" s="190" t="s">
        <v>9</v>
      </c>
      <c r="P110" s="191"/>
      <c r="Q110" s="119" t="s">
        <v>10</v>
      </c>
      <c r="R110" s="119" t="s">
        <v>11</v>
      </c>
      <c r="S110" s="119" t="s">
        <v>31</v>
      </c>
      <c r="T110" s="190" t="s">
        <v>9</v>
      </c>
      <c r="U110" s="191"/>
      <c r="V110" s="119" t="s">
        <v>10</v>
      </c>
      <c r="W110" s="119" t="s">
        <v>11</v>
      </c>
      <c r="X110" s="119" t="s">
        <v>31</v>
      </c>
      <c r="Y110" s="190" t="s">
        <v>9</v>
      </c>
      <c r="Z110" s="191"/>
      <c r="AA110" s="119" t="s">
        <v>10</v>
      </c>
      <c r="AB110" s="119" t="s">
        <v>11</v>
      </c>
      <c r="AC110" s="119" t="s">
        <v>31</v>
      </c>
      <c r="AD110" s="190" t="s">
        <v>9</v>
      </c>
      <c r="AE110" s="191"/>
      <c r="AF110" s="119" t="s">
        <v>10</v>
      </c>
      <c r="AG110" s="119" t="s">
        <v>11</v>
      </c>
      <c r="AH110" s="119" t="s">
        <v>31</v>
      </c>
      <c r="AI110" s="190" t="s">
        <v>9</v>
      </c>
      <c r="AJ110" s="191"/>
      <c r="AK110" s="119" t="s">
        <v>10</v>
      </c>
      <c r="AL110" s="116" t="s">
        <v>11</v>
      </c>
      <c r="AM110" s="83"/>
      <c r="AN110" s="37"/>
      <c r="AO110" s="224" t="s">
        <v>25</v>
      </c>
      <c r="AP110" s="226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</row>
    <row r="111" spans="1:255" ht="34.5" thickBot="1" x14ac:dyDescent="0.7">
      <c r="B111" s="140">
        <v>1</v>
      </c>
      <c r="C111" s="136"/>
      <c r="D111" s="181" t="s">
        <v>14</v>
      </c>
      <c r="E111" s="182"/>
      <c r="F111" s="182"/>
      <c r="G111" s="183"/>
      <c r="H111" s="45">
        <v>0</v>
      </c>
      <c r="I111" s="181" t="s">
        <v>14</v>
      </c>
      <c r="J111" s="182"/>
      <c r="K111" s="182"/>
      <c r="L111" s="183"/>
      <c r="M111" s="45">
        <v>0</v>
      </c>
      <c r="N111" s="181" t="s">
        <v>14</v>
      </c>
      <c r="O111" s="182"/>
      <c r="P111" s="182"/>
      <c r="Q111" s="183"/>
      <c r="R111" s="45">
        <v>0</v>
      </c>
      <c r="S111" s="181" t="s">
        <v>14</v>
      </c>
      <c r="T111" s="182"/>
      <c r="U111" s="182"/>
      <c r="V111" s="183"/>
      <c r="W111" s="45">
        <v>0</v>
      </c>
      <c r="X111" s="181" t="s">
        <v>14</v>
      </c>
      <c r="Y111" s="182"/>
      <c r="Z111" s="182"/>
      <c r="AA111" s="183"/>
      <c r="AB111" s="45">
        <v>0</v>
      </c>
      <c r="AC111" s="181" t="s">
        <v>14</v>
      </c>
      <c r="AD111" s="182"/>
      <c r="AE111" s="182"/>
      <c r="AF111" s="183"/>
      <c r="AG111" s="76">
        <v>0</v>
      </c>
      <c r="AH111" s="181" t="s">
        <v>14</v>
      </c>
      <c r="AI111" s="182"/>
      <c r="AJ111" s="182"/>
      <c r="AK111" s="183"/>
      <c r="AL111" s="49">
        <v>0</v>
      </c>
      <c r="AM111" s="11">
        <f t="shared" ref="AM111:AM116" si="26">AL111+AG111+AB111+W111+R111+M111+H111</f>
        <v>0</v>
      </c>
      <c r="AO111" s="90"/>
      <c r="AP111" s="91"/>
    </row>
    <row r="112" spans="1:255" ht="34.5" thickBot="1" x14ac:dyDescent="0.7">
      <c r="B112" s="142">
        <v>2</v>
      </c>
      <c r="C112" s="146"/>
      <c r="D112" s="179" t="s">
        <v>12</v>
      </c>
      <c r="E112" s="179"/>
      <c r="F112" s="179"/>
      <c r="G112" s="180"/>
      <c r="H112" s="16">
        <v>0</v>
      </c>
      <c r="I112" s="20"/>
      <c r="J112" s="13"/>
      <c r="K112" s="13"/>
      <c r="L112" s="14"/>
      <c r="M112" s="16">
        <f>(L112-I112)-(K112-J112)</f>
        <v>0</v>
      </c>
      <c r="N112" s="20"/>
      <c r="O112" s="13"/>
      <c r="P112" s="13"/>
      <c r="Q112" s="14"/>
      <c r="R112" s="16">
        <f t="shared" ref="R112:R116" si="27">(Q112-N112)-(P112-O112)</f>
        <v>0</v>
      </c>
      <c r="S112" s="178" t="s">
        <v>12</v>
      </c>
      <c r="T112" s="179"/>
      <c r="U112" s="179"/>
      <c r="V112" s="180"/>
      <c r="W112" s="16">
        <v>0</v>
      </c>
      <c r="X112" s="20"/>
      <c r="Y112" s="17"/>
      <c r="Z112" s="17"/>
      <c r="AA112" s="21"/>
      <c r="AB112" s="16">
        <f t="shared" ref="AB112:AB116" si="28">(AA112-X112)-(Z112-Y112)</f>
        <v>0</v>
      </c>
      <c r="AC112" s="20"/>
      <c r="AD112" s="17"/>
      <c r="AE112" s="17"/>
      <c r="AF112" s="21"/>
      <c r="AG112" s="51">
        <f>(AF112-AC112)-(AE112-AD112)</f>
        <v>0</v>
      </c>
      <c r="AH112" s="20"/>
      <c r="AI112" s="17"/>
      <c r="AJ112" s="17"/>
      <c r="AK112" s="21"/>
      <c r="AL112" s="51">
        <f>(AK112-AH112)-(AJ112-AI112)</f>
        <v>0</v>
      </c>
      <c r="AM112" s="18">
        <f t="shared" si="26"/>
        <v>0</v>
      </c>
      <c r="AO112" s="92"/>
      <c r="AP112" s="93"/>
    </row>
    <row r="113" spans="1:255" ht="34.5" thickBot="1" x14ac:dyDescent="0.7">
      <c r="B113" s="142">
        <v>3</v>
      </c>
      <c r="C113" s="146"/>
      <c r="D113" s="154"/>
      <c r="E113" s="156"/>
      <c r="F113" s="156"/>
      <c r="G113" s="157"/>
      <c r="H113" s="16">
        <f>(G113-D113)-(F113-E113)</f>
        <v>0</v>
      </c>
      <c r="I113" s="20"/>
      <c r="J113" s="13"/>
      <c r="K113" s="13"/>
      <c r="L113" s="14"/>
      <c r="M113" s="16">
        <f>(L113-I113)-(K113-J113)</f>
        <v>0</v>
      </c>
      <c r="N113" s="20"/>
      <c r="O113" s="17"/>
      <c r="P113" s="17"/>
      <c r="Q113" s="21"/>
      <c r="R113" s="16">
        <f t="shared" si="27"/>
        <v>0</v>
      </c>
      <c r="S113" s="121"/>
      <c r="T113" s="156"/>
      <c r="U113" s="156"/>
      <c r="V113" s="157"/>
      <c r="W113" s="16">
        <f>(V113-S113)-(U113-T113)</f>
        <v>0</v>
      </c>
      <c r="X113" s="20"/>
      <c r="Y113" s="13"/>
      <c r="Z113" s="13"/>
      <c r="AA113" s="14"/>
      <c r="AB113" s="16">
        <f t="shared" si="28"/>
        <v>0</v>
      </c>
      <c r="AC113" s="20"/>
      <c r="AD113" s="13"/>
      <c r="AE113" s="13"/>
      <c r="AF113" s="14"/>
      <c r="AG113" s="51">
        <f>(AF113-AC113)-(AE113-AD113)</f>
        <v>0</v>
      </c>
      <c r="AH113" s="178" t="s">
        <v>12</v>
      </c>
      <c r="AI113" s="179"/>
      <c r="AJ113" s="179"/>
      <c r="AK113" s="180"/>
      <c r="AL113" s="51">
        <v>0</v>
      </c>
      <c r="AM113" s="18">
        <f t="shared" si="26"/>
        <v>0</v>
      </c>
      <c r="AO113" s="94"/>
      <c r="AP113" s="95"/>
    </row>
    <row r="114" spans="1:255" ht="34.5" thickBot="1" x14ac:dyDescent="0.7">
      <c r="B114" s="142">
        <v>4</v>
      </c>
      <c r="C114" s="146"/>
      <c r="D114" s="178" t="s">
        <v>12</v>
      </c>
      <c r="E114" s="179"/>
      <c r="F114" s="179"/>
      <c r="G114" s="180"/>
      <c r="H114" s="16">
        <v>0</v>
      </c>
      <c r="I114" s="20"/>
      <c r="J114" s="13"/>
      <c r="K114" s="13"/>
      <c r="L114" s="14"/>
      <c r="M114" s="16">
        <f>(L114-I114)-(K114-J114)</f>
        <v>0</v>
      </c>
      <c r="N114" s="20"/>
      <c r="O114" s="17"/>
      <c r="P114" s="17"/>
      <c r="Q114" s="21"/>
      <c r="R114" s="15">
        <f t="shared" si="27"/>
        <v>0</v>
      </c>
      <c r="S114" s="20"/>
      <c r="T114" s="13"/>
      <c r="U114" s="13"/>
      <c r="V114" s="14"/>
      <c r="W114" s="16">
        <f>(V114-S114)-(U114-T114)</f>
        <v>0</v>
      </c>
      <c r="X114" s="20"/>
      <c r="Y114" s="17"/>
      <c r="Z114" s="17"/>
      <c r="AA114" s="21"/>
      <c r="AB114" s="15">
        <f t="shared" si="28"/>
        <v>0</v>
      </c>
      <c r="AC114" s="20"/>
      <c r="AD114" s="17"/>
      <c r="AE114" s="17"/>
      <c r="AF114" s="21"/>
      <c r="AG114" s="77">
        <f>(AF114-AC114)-(AE114-AD114)</f>
        <v>0</v>
      </c>
      <c r="AH114" s="121"/>
      <c r="AI114" s="122"/>
      <c r="AJ114" s="122"/>
      <c r="AK114" s="123"/>
      <c r="AL114" s="77">
        <f>(AK114-AH114)-(AJ114-AI114)</f>
        <v>0</v>
      </c>
      <c r="AM114" s="18">
        <f t="shared" si="26"/>
        <v>0</v>
      </c>
      <c r="AO114" s="92"/>
      <c r="AP114" s="96"/>
    </row>
    <row r="115" spans="1:255" ht="34.5" thickBot="1" x14ac:dyDescent="0.7">
      <c r="B115" s="142">
        <v>5</v>
      </c>
      <c r="C115" s="146"/>
      <c r="D115" s="154"/>
      <c r="E115" s="156"/>
      <c r="F115" s="156"/>
      <c r="G115" s="157"/>
      <c r="H115" s="16">
        <f t="shared" ref="H115:H116" si="29">(G115-D115)-(F115-E115)</f>
        <v>0</v>
      </c>
      <c r="I115" s="20"/>
      <c r="J115" s="13"/>
      <c r="K115" s="13"/>
      <c r="L115" s="14"/>
      <c r="M115" s="16">
        <f>(L115-I115)-(K115-J115)</f>
        <v>0</v>
      </c>
      <c r="N115" s="20"/>
      <c r="O115" s="13"/>
      <c r="P115" s="13"/>
      <c r="Q115" s="14"/>
      <c r="R115" s="16">
        <f t="shared" si="27"/>
        <v>0</v>
      </c>
      <c r="S115" s="20"/>
      <c r="T115" s="13"/>
      <c r="U115" s="13"/>
      <c r="V115" s="14"/>
      <c r="W115" s="16">
        <f>(V115-S115)-(U115-T115)</f>
        <v>0</v>
      </c>
      <c r="X115" s="20"/>
      <c r="Y115" s="17"/>
      <c r="Z115" s="17"/>
      <c r="AA115" s="21"/>
      <c r="AB115" s="16">
        <f t="shared" si="28"/>
        <v>0</v>
      </c>
      <c r="AC115" s="20"/>
      <c r="AD115" s="17"/>
      <c r="AE115" s="17"/>
      <c r="AF115" s="21"/>
      <c r="AG115" s="51">
        <f>(AF115-AC115)-(AE115-AD115)</f>
        <v>0</v>
      </c>
      <c r="AH115" s="178" t="s">
        <v>12</v>
      </c>
      <c r="AI115" s="179"/>
      <c r="AJ115" s="179"/>
      <c r="AK115" s="180"/>
      <c r="AL115" s="51">
        <v>0</v>
      </c>
      <c r="AM115" s="18">
        <f t="shared" si="26"/>
        <v>0</v>
      </c>
      <c r="AO115" s="94"/>
      <c r="AP115" s="95"/>
    </row>
    <row r="116" spans="1:255" ht="34.5" thickBot="1" x14ac:dyDescent="0.7">
      <c r="B116" s="142">
        <v>6</v>
      </c>
      <c r="C116" s="163"/>
      <c r="D116" s="33"/>
      <c r="E116" s="17"/>
      <c r="F116" s="17"/>
      <c r="G116" s="21"/>
      <c r="H116" s="16">
        <f t="shared" si="29"/>
        <v>0</v>
      </c>
      <c r="I116" s="178" t="s">
        <v>12</v>
      </c>
      <c r="J116" s="179"/>
      <c r="K116" s="179"/>
      <c r="L116" s="180"/>
      <c r="M116" s="16">
        <v>0</v>
      </c>
      <c r="N116" s="20"/>
      <c r="O116" s="17"/>
      <c r="P116" s="17"/>
      <c r="Q116" s="21"/>
      <c r="R116" s="16">
        <f t="shared" si="27"/>
        <v>0</v>
      </c>
      <c r="S116" s="20"/>
      <c r="T116" s="13"/>
      <c r="U116" s="13"/>
      <c r="V116" s="14"/>
      <c r="W116" s="16">
        <f>(V116-S116)-(U116-T116)</f>
        <v>0</v>
      </c>
      <c r="X116" s="20"/>
      <c r="Y116" s="17"/>
      <c r="Z116" s="17"/>
      <c r="AA116" s="21"/>
      <c r="AB116" s="16">
        <f t="shared" si="28"/>
        <v>0</v>
      </c>
      <c r="AC116" s="20"/>
      <c r="AD116" s="17"/>
      <c r="AE116" s="17"/>
      <c r="AF116" s="21"/>
      <c r="AG116" s="51">
        <f>(AF116-AC116)-(AE116-AD116)</f>
        <v>0</v>
      </c>
      <c r="AH116" s="121"/>
      <c r="AI116" s="122"/>
      <c r="AJ116" s="122"/>
      <c r="AK116" s="123"/>
      <c r="AL116" s="51">
        <f>(AK116-AH116)-(AJ116-AI116)</f>
        <v>0</v>
      </c>
      <c r="AM116" s="18">
        <f t="shared" si="26"/>
        <v>0</v>
      </c>
      <c r="AO116" s="94"/>
      <c r="AP116" s="96"/>
    </row>
    <row r="117" spans="1:255" ht="34.5" thickBot="1" x14ac:dyDescent="0.45">
      <c r="B117" s="215" t="s">
        <v>13</v>
      </c>
      <c r="C117" s="216"/>
      <c r="D117" s="40"/>
      <c r="E117" s="40"/>
      <c r="F117" s="40"/>
      <c r="G117" s="118"/>
      <c r="H117" s="58">
        <f>SUM(H105:H116)</f>
        <v>0</v>
      </c>
      <c r="I117" s="40"/>
      <c r="J117" s="40"/>
      <c r="K117" s="40"/>
      <c r="L117" s="118"/>
      <c r="M117" s="58">
        <f>SUM(M105:M116)</f>
        <v>0</v>
      </c>
      <c r="N117" s="40"/>
      <c r="O117" s="40"/>
      <c r="P117" s="40"/>
      <c r="Q117" s="118"/>
      <c r="R117" s="58">
        <f>SUM(R105:R116)</f>
        <v>0</v>
      </c>
      <c r="S117" s="40"/>
      <c r="T117" s="40"/>
      <c r="U117" s="40"/>
      <c r="V117" s="118"/>
      <c r="W117" s="58">
        <f>SUM(W105:W116)</f>
        <v>0</v>
      </c>
      <c r="X117" s="40"/>
      <c r="Y117" s="40"/>
      <c r="Z117" s="40"/>
      <c r="AA117" s="118"/>
      <c r="AB117" s="58">
        <f>SUM(AB105:AB116)</f>
        <v>0</v>
      </c>
      <c r="AC117" s="40"/>
      <c r="AD117" s="40"/>
      <c r="AE117" s="40"/>
      <c r="AF117" s="118"/>
      <c r="AG117" s="58">
        <f>SUM(AG105:AG116)</f>
        <v>0</v>
      </c>
      <c r="AH117" s="40"/>
      <c r="AI117" s="40"/>
      <c r="AJ117" s="40"/>
      <c r="AK117" s="118"/>
      <c r="AL117" s="59">
        <f>SUM(AL105:AL116)</f>
        <v>0</v>
      </c>
      <c r="AM117" s="60" t="e">
        <f>SUM(AM105:AM116)</f>
        <v>#REF!</v>
      </c>
      <c r="AO117" s="4"/>
      <c r="AP117" s="4"/>
    </row>
    <row r="118" spans="1:255" ht="27.75" thickBot="1" x14ac:dyDescent="0.4">
      <c r="AM118" s="78"/>
      <c r="AO118" s="4"/>
      <c r="AP118" s="4"/>
    </row>
    <row r="119" spans="1:255" s="79" customFormat="1" ht="34.5" customHeight="1" thickBot="1" x14ac:dyDescent="0.3">
      <c r="A119" s="37"/>
      <c r="B119" s="224" t="s">
        <v>42</v>
      </c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6"/>
      <c r="AN119" s="37"/>
      <c r="AO119" s="37"/>
      <c r="AP119" s="37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</row>
    <row r="120" spans="1:255" s="79" customFormat="1" ht="34.5" customHeight="1" thickBot="1" x14ac:dyDescent="0.3">
      <c r="A120" s="37"/>
      <c r="B120" s="80"/>
      <c r="C120" s="80"/>
      <c r="D120" s="184">
        <f>D6</f>
        <v>42537</v>
      </c>
      <c r="E120" s="185"/>
      <c r="F120" s="185"/>
      <c r="G120" s="186"/>
      <c r="H120" s="227"/>
      <c r="I120" s="184">
        <f>D120+1</f>
        <v>42538</v>
      </c>
      <c r="J120" s="185"/>
      <c r="K120" s="185"/>
      <c r="L120" s="186"/>
      <c r="M120" s="227"/>
      <c r="N120" s="184">
        <f>I120+1</f>
        <v>42539</v>
      </c>
      <c r="O120" s="185"/>
      <c r="P120" s="185"/>
      <c r="Q120" s="186"/>
      <c r="R120" s="227"/>
      <c r="S120" s="184">
        <f>N120+1</f>
        <v>42540</v>
      </c>
      <c r="T120" s="185"/>
      <c r="U120" s="185"/>
      <c r="V120" s="186"/>
      <c r="W120" s="227"/>
      <c r="X120" s="184">
        <f>S120+1</f>
        <v>42541</v>
      </c>
      <c r="Y120" s="185"/>
      <c r="Z120" s="185"/>
      <c r="AA120" s="186"/>
      <c r="AB120" s="227"/>
      <c r="AC120" s="184">
        <f>X120+1</f>
        <v>42542</v>
      </c>
      <c r="AD120" s="185"/>
      <c r="AE120" s="185"/>
      <c r="AF120" s="186"/>
      <c r="AG120" s="81"/>
      <c r="AH120" s="184">
        <f>AC120+1</f>
        <v>42543</v>
      </c>
      <c r="AI120" s="185"/>
      <c r="AJ120" s="185"/>
      <c r="AK120" s="186"/>
      <c r="AL120" s="81"/>
      <c r="AM120" s="227" t="s">
        <v>8</v>
      </c>
      <c r="AN120" s="37"/>
      <c r="AO120" s="37"/>
      <c r="AP120" s="37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</row>
    <row r="121" spans="1:255" s="79" customFormat="1" ht="34.5" customHeight="1" thickBot="1" x14ac:dyDescent="0.3">
      <c r="A121" s="37"/>
      <c r="B121" s="197" t="s">
        <v>33</v>
      </c>
      <c r="C121" s="198"/>
      <c r="D121" s="247" t="s">
        <v>1</v>
      </c>
      <c r="E121" s="248"/>
      <c r="F121" s="248"/>
      <c r="G121" s="249"/>
      <c r="H121" s="228"/>
      <c r="I121" s="247" t="s">
        <v>2</v>
      </c>
      <c r="J121" s="248"/>
      <c r="K121" s="248"/>
      <c r="L121" s="249"/>
      <c r="M121" s="228"/>
      <c r="N121" s="247" t="s">
        <v>3</v>
      </c>
      <c r="O121" s="248"/>
      <c r="P121" s="248"/>
      <c r="Q121" s="249"/>
      <c r="R121" s="228"/>
      <c r="S121" s="247" t="s">
        <v>4</v>
      </c>
      <c r="T121" s="248"/>
      <c r="U121" s="248"/>
      <c r="V121" s="249"/>
      <c r="W121" s="228"/>
      <c r="X121" s="247" t="s">
        <v>5</v>
      </c>
      <c r="Y121" s="248"/>
      <c r="Z121" s="248"/>
      <c r="AA121" s="249"/>
      <c r="AB121" s="228"/>
      <c r="AC121" s="247" t="s">
        <v>6</v>
      </c>
      <c r="AD121" s="248"/>
      <c r="AE121" s="248"/>
      <c r="AF121" s="249"/>
      <c r="AG121" s="81"/>
      <c r="AH121" s="247" t="s">
        <v>7</v>
      </c>
      <c r="AI121" s="248"/>
      <c r="AJ121" s="248"/>
      <c r="AK121" s="249"/>
      <c r="AL121" s="81"/>
      <c r="AM121" s="228"/>
      <c r="AN121" s="37"/>
      <c r="AO121" s="37"/>
      <c r="AP121" s="37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</row>
    <row r="122" spans="1:255" s="79" customFormat="1" ht="34.5" customHeight="1" thickBot="1" x14ac:dyDescent="0.45">
      <c r="A122" s="37"/>
      <c r="B122" s="201"/>
      <c r="C122" s="202"/>
      <c r="D122" s="119" t="s">
        <v>31</v>
      </c>
      <c r="E122" s="190" t="s">
        <v>9</v>
      </c>
      <c r="F122" s="191"/>
      <c r="G122" s="119" t="s">
        <v>10</v>
      </c>
      <c r="H122" s="119" t="s">
        <v>11</v>
      </c>
      <c r="I122" s="119" t="s">
        <v>31</v>
      </c>
      <c r="J122" s="190" t="s">
        <v>9</v>
      </c>
      <c r="K122" s="191"/>
      <c r="L122" s="119" t="s">
        <v>10</v>
      </c>
      <c r="M122" s="119" t="s">
        <v>11</v>
      </c>
      <c r="N122" s="119" t="s">
        <v>31</v>
      </c>
      <c r="O122" s="190" t="s">
        <v>9</v>
      </c>
      <c r="P122" s="191"/>
      <c r="Q122" s="119" t="s">
        <v>10</v>
      </c>
      <c r="R122" s="119" t="s">
        <v>11</v>
      </c>
      <c r="S122" s="119" t="s">
        <v>31</v>
      </c>
      <c r="T122" s="190" t="s">
        <v>9</v>
      </c>
      <c r="U122" s="191"/>
      <c r="V122" s="119" t="s">
        <v>10</v>
      </c>
      <c r="W122" s="119" t="s">
        <v>11</v>
      </c>
      <c r="X122" s="119" t="s">
        <v>31</v>
      </c>
      <c r="Y122" s="190" t="s">
        <v>9</v>
      </c>
      <c r="Z122" s="191"/>
      <c r="AA122" s="119" t="s">
        <v>10</v>
      </c>
      <c r="AB122" s="119" t="s">
        <v>11</v>
      </c>
      <c r="AC122" s="119" t="s">
        <v>31</v>
      </c>
      <c r="AD122" s="190" t="s">
        <v>9</v>
      </c>
      <c r="AE122" s="191"/>
      <c r="AF122" s="119" t="s">
        <v>10</v>
      </c>
      <c r="AG122" s="119" t="s">
        <v>11</v>
      </c>
      <c r="AH122" s="119" t="s">
        <v>31</v>
      </c>
      <c r="AI122" s="190" t="s">
        <v>9</v>
      </c>
      <c r="AJ122" s="191"/>
      <c r="AK122" s="119" t="s">
        <v>10</v>
      </c>
      <c r="AL122" s="116" t="s">
        <v>11</v>
      </c>
      <c r="AM122" s="83"/>
      <c r="AN122" s="37"/>
      <c r="AO122" s="224" t="s">
        <v>25</v>
      </c>
      <c r="AP122" s="226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</row>
    <row r="123" spans="1:255" ht="34.5" thickBot="1" x14ac:dyDescent="0.7">
      <c r="B123" s="140">
        <v>1</v>
      </c>
      <c r="C123" s="136"/>
      <c r="D123" s="181" t="s">
        <v>14</v>
      </c>
      <c r="E123" s="182"/>
      <c r="F123" s="182"/>
      <c r="G123" s="183"/>
      <c r="H123" s="45">
        <v>0</v>
      </c>
      <c r="I123" s="181" t="s">
        <v>14</v>
      </c>
      <c r="J123" s="182"/>
      <c r="K123" s="182"/>
      <c r="L123" s="183"/>
      <c r="M123" s="45">
        <v>0</v>
      </c>
      <c r="N123" s="181" t="s">
        <v>14</v>
      </c>
      <c r="O123" s="182"/>
      <c r="P123" s="182"/>
      <c r="Q123" s="183"/>
      <c r="R123" s="45">
        <v>0</v>
      </c>
      <c r="S123" s="181" t="s">
        <v>14</v>
      </c>
      <c r="T123" s="182"/>
      <c r="U123" s="182"/>
      <c r="V123" s="183"/>
      <c r="W123" s="45">
        <v>0</v>
      </c>
      <c r="X123" s="181" t="s">
        <v>14</v>
      </c>
      <c r="Y123" s="182"/>
      <c r="Z123" s="182"/>
      <c r="AA123" s="183"/>
      <c r="AB123" s="45">
        <v>0</v>
      </c>
      <c r="AC123" s="181" t="s">
        <v>14</v>
      </c>
      <c r="AD123" s="182"/>
      <c r="AE123" s="182"/>
      <c r="AF123" s="183"/>
      <c r="AG123" s="76">
        <v>0</v>
      </c>
      <c r="AH123" s="181" t="s">
        <v>14</v>
      </c>
      <c r="AI123" s="182"/>
      <c r="AJ123" s="182"/>
      <c r="AK123" s="183"/>
      <c r="AL123" s="49">
        <v>0</v>
      </c>
      <c r="AM123" s="11">
        <f t="shared" ref="AM123:AM128" si="30">AL123+AG123+AB123+W123+R123+M123+H123</f>
        <v>0</v>
      </c>
      <c r="AO123" s="90"/>
      <c r="AP123" s="91"/>
    </row>
    <row r="124" spans="1:255" ht="34.5" thickBot="1" x14ac:dyDescent="0.7">
      <c r="B124" s="142">
        <v>2</v>
      </c>
      <c r="C124" s="146"/>
      <c r="D124" s="179" t="s">
        <v>12</v>
      </c>
      <c r="E124" s="179"/>
      <c r="F124" s="179"/>
      <c r="G124" s="180"/>
      <c r="H124" s="16">
        <v>0</v>
      </c>
      <c r="I124" s="20"/>
      <c r="J124" s="13"/>
      <c r="K124" s="13"/>
      <c r="L124" s="14"/>
      <c r="M124" s="16">
        <f>(L124-I124)-(K124-J124)</f>
        <v>0</v>
      </c>
      <c r="N124" s="20"/>
      <c r="O124" s="13"/>
      <c r="P124" s="13"/>
      <c r="Q124" s="14"/>
      <c r="R124" s="16">
        <f t="shared" ref="R124:R128" si="31">(Q124-N124)-(P124-O124)</f>
        <v>0</v>
      </c>
      <c r="S124" s="178" t="s">
        <v>12</v>
      </c>
      <c r="T124" s="179"/>
      <c r="U124" s="179"/>
      <c r="V124" s="180"/>
      <c r="W124" s="16">
        <v>0</v>
      </c>
      <c r="X124" s="20"/>
      <c r="Y124" s="17"/>
      <c r="Z124" s="17"/>
      <c r="AA124" s="21"/>
      <c r="AB124" s="16">
        <f t="shared" ref="AB124:AB128" si="32">(AA124-X124)-(Z124-Y124)</f>
        <v>0</v>
      </c>
      <c r="AC124" s="20"/>
      <c r="AD124" s="17"/>
      <c r="AE124" s="17"/>
      <c r="AF124" s="21"/>
      <c r="AG124" s="51">
        <f>(AF124-AC124)-(AE124-AD124)</f>
        <v>0</v>
      </c>
      <c r="AH124" s="20"/>
      <c r="AI124" s="17"/>
      <c r="AJ124" s="17"/>
      <c r="AK124" s="21"/>
      <c r="AL124" s="51">
        <f>(AK124-AH124)-(AJ124-AI124)</f>
        <v>0</v>
      </c>
      <c r="AM124" s="18">
        <f t="shared" si="30"/>
        <v>0</v>
      </c>
      <c r="AO124" s="92"/>
      <c r="AP124" s="93"/>
    </row>
    <row r="125" spans="1:255" ht="34.5" thickBot="1" x14ac:dyDescent="0.7">
      <c r="B125" s="142">
        <v>3</v>
      </c>
      <c r="C125" s="146"/>
      <c r="D125" s="154"/>
      <c r="E125" s="156"/>
      <c r="F125" s="156"/>
      <c r="G125" s="157"/>
      <c r="H125" s="16">
        <f>(G125-D125)-(F125-E125)</f>
        <v>0</v>
      </c>
      <c r="I125" s="20"/>
      <c r="J125" s="13"/>
      <c r="K125" s="13"/>
      <c r="L125" s="14"/>
      <c r="M125" s="16">
        <f>(L125-I125)-(K125-J125)</f>
        <v>0</v>
      </c>
      <c r="N125" s="20"/>
      <c r="O125" s="17"/>
      <c r="P125" s="17"/>
      <c r="Q125" s="21"/>
      <c r="R125" s="16">
        <f t="shared" si="31"/>
        <v>0</v>
      </c>
      <c r="S125" s="121"/>
      <c r="T125" s="156"/>
      <c r="U125" s="156"/>
      <c r="V125" s="157"/>
      <c r="W125" s="16">
        <f>(V125-S125)-(U125-T125)</f>
        <v>0</v>
      </c>
      <c r="X125" s="20"/>
      <c r="Y125" s="13"/>
      <c r="Z125" s="13"/>
      <c r="AA125" s="14"/>
      <c r="AB125" s="16">
        <f t="shared" si="32"/>
        <v>0</v>
      </c>
      <c r="AC125" s="20"/>
      <c r="AD125" s="13"/>
      <c r="AE125" s="13"/>
      <c r="AF125" s="14"/>
      <c r="AG125" s="51">
        <f>(AF125-AC125)-(AE125-AD125)</f>
        <v>0</v>
      </c>
      <c r="AH125" s="178" t="s">
        <v>12</v>
      </c>
      <c r="AI125" s="179"/>
      <c r="AJ125" s="179"/>
      <c r="AK125" s="180"/>
      <c r="AL125" s="51">
        <v>0</v>
      </c>
      <c r="AM125" s="18">
        <f t="shared" si="30"/>
        <v>0</v>
      </c>
      <c r="AO125" s="94"/>
      <c r="AP125" s="95"/>
    </row>
    <row r="126" spans="1:255" ht="34.5" thickBot="1" x14ac:dyDescent="0.7">
      <c r="B126" s="142">
        <v>4</v>
      </c>
      <c r="C126" s="146"/>
      <c r="D126" s="178" t="s">
        <v>12</v>
      </c>
      <c r="E126" s="179"/>
      <c r="F126" s="179"/>
      <c r="G126" s="180"/>
      <c r="H126" s="16">
        <v>0</v>
      </c>
      <c r="I126" s="20"/>
      <c r="J126" s="13"/>
      <c r="K126" s="13"/>
      <c r="L126" s="14"/>
      <c r="M126" s="16">
        <f>(L126-I126)-(K126-J126)</f>
        <v>0</v>
      </c>
      <c r="N126" s="20"/>
      <c r="O126" s="17"/>
      <c r="P126" s="17"/>
      <c r="Q126" s="21"/>
      <c r="R126" s="15">
        <f t="shared" si="31"/>
        <v>0</v>
      </c>
      <c r="S126" s="20"/>
      <c r="T126" s="13"/>
      <c r="U126" s="13"/>
      <c r="V126" s="14"/>
      <c r="W126" s="16">
        <f>(V126-S126)-(U126-T126)</f>
        <v>0</v>
      </c>
      <c r="X126" s="20"/>
      <c r="Y126" s="17"/>
      <c r="Z126" s="17"/>
      <c r="AA126" s="21"/>
      <c r="AB126" s="15">
        <f t="shared" si="32"/>
        <v>0</v>
      </c>
      <c r="AC126" s="20"/>
      <c r="AD126" s="17"/>
      <c r="AE126" s="17"/>
      <c r="AF126" s="21"/>
      <c r="AG126" s="77">
        <f>(AF126-AC126)-(AE126-AD126)</f>
        <v>0</v>
      </c>
      <c r="AH126" s="121"/>
      <c r="AI126" s="122"/>
      <c r="AJ126" s="122"/>
      <c r="AK126" s="123"/>
      <c r="AL126" s="77">
        <f>(AK126-AH126)-(AJ126-AI126)</f>
        <v>0</v>
      </c>
      <c r="AM126" s="18">
        <f t="shared" si="30"/>
        <v>0</v>
      </c>
      <c r="AO126" s="92"/>
      <c r="AP126" s="96"/>
    </row>
    <row r="127" spans="1:255" ht="34.5" thickBot="1" x14ac:dyDescent="0.7">
      <c r="B127" s="142">
        <v>5</v>
      </c>
      <c r="C127" s="146"/>
      <c r="D127" s="154"/>
      <c r="E127" s="156"/>
      <c r="F127" s="156"/>
      <c r="G127" s="157"/>
      <c r="H127" s="16">
        <f t="shared" ref="H127:H128" si="33">(G127-D127)-(F127-E127)</f>
        <v>0</v>
      </c>
      <c r="I127" s="20"/>
      <c r="J127" s="13"/>
      <c r="K127" s="13"/>
      <c r="L127" s="14"/>
      <c r="M127" s="16">
        <f>(L127-I127)-(K127-J127)</f>
        <v>0</v>
      </c>
      <c r="N127" s="20"/>
      <c r="O127" s="13"/>
      <c r="P127" s="13"/>
      <c r="Q127" s="14"/>
      <c r="R127" s="16">
        <f t="shared" si="31"/>
        <v>0</v>
      </c>
      <c r="S127" s="20"/>
      <c r="T127" s="13"/>
      <c r="U127" s="13"/>
      <c r="V127" s="14"/>
      <c r="W127" s="16">
        <f>(V127-S127)-(U127-T127)</f>
        <v>0</v>
      </c>
      <c r="X127" s="20"/>
      <c r="Y127" s="17"/>
      <c r="Z127" s="17"/>
      <c r="AA127" s="21"/>
      <c r="AB127" s="16">
        <f t="shared" si="32"/>
        <v>0</v>
      </c>
      <c r="AC127" s="20"/>
      <c r="AD127" s="17"/>
      <c r="AE127" s="17"/>
      <c r="AF127" s="21"/>
      <c r="AG127" s="51">
        <f>(AF127-AC127)-(AE127-AD127)</f>
        <v>0</v>
      </c>
      <c r="AH127" s="178" t="s">
        <v>12</v>
      </c>
      <c r="AI127" s="179"/>
      <c r="AJ127" s="179"/>
      <c r="AK127" s="180"/>
      <c r="AL127" s="51">
        <v>0</v>
      </c>
      <c r="AM127" s="18">
        <f t="shared" si="30"/>
        <v>0</v>
      </c>
      <c r="AO127" s="94"/>
      <c r="AP127" s="95"/>
    </row>
    <row r="128" spans="1:255" ht="34.5" thickBot="1" x14ac:dyDescent="0.7">
      <c r="B128" s="142">
        <v>6</v>
      </c>
      <c r="C128" s="163"/>
      <c r="D128" s="33"/>
      <c r="E128" s="17"/>
      <c r="F128" s="17"/>
      <c r="G128" s="21"/>
      <c r="H128" s="16">
        <f t="shared" si="33"/>
        <v>0</v>
      </c>
      <c r="I128" s="178" t="s">
        <v>12</v>
      </c>
      <c r="J128" s="179"/>
      <c r="K128" s="179"/>
      <c r="L128" s="180"/>
      <c r="M128" s="16">
        <v>0</v>
      </c>
      <c r="N128" s="20"/>
      <c r="O128" s="17"/>
      <c r="P128" s="17"/>
      <c r="Q128" s="21"/>
      <c r="R128" s="16">
        <f t="shared" si="31"/>
        <v>0</v>
      </c>
      <c r="S128" s="20"/>
      <c r="T128" s="13"/>
      <c r="U128" s="13"/>
      <c r="V128" s="14"/>
      <c r="W128" s="16">
        <f>(V128-S128)-(U128-T128)</f>
        <v>0</v>
      </c>
      <c r="X128" s="20"/>
      <c r="Y128" s="17"/>
      <c r="Z128" s="17"/>
      <c r="AA128" s="21"/>
      <c r="AB128" s="16">
        <f t="shared" si="32"/>
        <v>0</v>
      </c>
      <c r="AC128" s="20"/>
      <c r="AD128" s="17"/>
      <c r="AE128" s="17"/>
      <c r="AF128" s="21"/>
      <c r="AG128" s="51">
        <f>(AF128-AC128)-(AE128-AD128)</f>
        <v>0</v>
      </c>
      <c r="AH128" s="121"/>
      <c r="AI128" s="122"/>
      <c r="AJ128" s="122"/>
      <c r="AK128" s="123"/>
      <c r="AL128" s="51">
        <f>(AK128-AH128)-(AJ128-AI128)</f>
        <v>0</v>
      </c>
      <c r="AM128" s="18">
        <f t="shared" si="30"/>
        <v>0</v>
      </c>
      <c r="AO128" s="94"/>
      <c r="AP128" s="96"/>
    </row>
    <row r="129" spans="1:255" ht="34.5" thickBot="1" x14ac:dyDescent="0.45">
      <c r="B129" s="215" t="s">
        <v>13</v>
      </c>
      <c r="C129" s="216"/>
      <c r="D129" s="40"/>
      <c r="E129" s="40"/>
      <c r="F129" s="40"/>
      <c r="G129" s="118"/>
      <c r="H129" s="58">
        <f>SUM(H117:H128)</f>
        <v>0</v>
      </c>
      <c r="I129" s="40"/>
      <c r="J129" s="40"/>
      <c r="K129" s="40"/>
      <c r="L129" s="118"/>
      <c r="M129" s="58">
        <f>SUM(M117:M128)</f>
        <v>0</v>
      </c>
      <c r="N129" s="40"/>
      <c r="O129" s="40"/>
      <c r="P129" s="40"/>
      <c r="Q129" s="118"/>
      <c r="R129" s="58">
        <f>SUM(R117:R128)</f>
        <v>0</v>
      </c>
      <c r="S129" s="40"/>
      <c r="T129" s="40"/>
      <c r="U129" s="40"/>
      <c r="V129" s="118"/>
      <c r="W129" s="58">
        <f>SUM(W117:W128)</f>
        <v>0</v>
      </c>
      <c r="X129" s="40"/>
      <c r="Y129" s="40"/>
      <c r="Z129" s="40"/>
      <c r="AA129" s="118"/>
      <c r="AB129" s="58">
        <f>SUM(AB117:AB128)</f>
        <v>0</v>
      </c>
      <c r="AC129" s="40"/>
      <c r="AD129" s="40"/>
      <c r="AE129" s="40"/>
      <c r="AF129" s="118"/>
      <c r="AG129" s="58">
        <f>SUM(AG117:AG128)</f>
        <v>0</v>
      </c>
      <c r="AH129" s="40"/>
      <c r="AI129" s="40"/>
      <c r="AJ129" s="40"/>
      <c r="AK129" s="118"/>
      <c r="AL129" s="59">
        <f>SUM(AL117:AL128)</f>
        <v>0</v>
      </c>
      <c r="AM129" s="60" t="e">
        <f>SUM(AM117:AM128)</f>
        <v>#REF!</v>
      </c>
      <c r="AO129" s="4"/>
      <c r="AP129" s="4"/>
    </row>
    <row r="130" spans="1:255" s="79" customFormat="1" ht="34.5" customHeight="1" thickBot="1" x14ac:dyDescent="0.3">
      <c r="A130" s="37"/>
      <c r="B130" s="81"/>
      <c r="C130" s="81"/>
      <c r="D130" s="88"/>
      <c r="E130" s="88"/>
      <c r="F130" s="88"/>
      <c r="G130" s="81"/>
      <c r="H130" s="63"/>
      <c r="I130" s="88"/>
      <c r="J130" s="88"/>
      <c r="K130" s="88"/>
      <c r="L130" s="81"/>
      <c r="M130" s="63"/>
      <c r="N130" s="88"/>
      <c r="O130" s="88"/>
      <c r="P130" s="88"/>
      <c r="Q130" s="81"/>
      <c r="R130" s="63"/>
      <c r="S130" s="88"/>
      <c r="T130" s="88"/>
      <c r="U130" s="88"/>
      <c r="V130" s="81"/>
      <c r="W130" s="63"/>
      <c r="X130" s="88"/>
      <c r="Y130" s="88"/>
      <c r="Z130" s="88"/>
      <c r="AA130" s="81"/>
      <c r="AB130" s="63"/>
      <c r="AC130" s="88"/>
      <c r="AD130" s="88"/>
      <c r="AE130" s="88"/>
      <c r="AF130" s="81"/>
      <c r="AG130" s="63"/>
      <c r="AH130" s="88"/>
      <c r="AI130" s="88"/>
      <c r="AJ130" s="88"/>
      <c r="AK130" s="81"/>
      <c r="AL130" s="63"/>
      <c r="AM130" s="60" t="e">
        <f>AM129+AM57+AM39+AM20</f>
        <v>#REF!</v>
      </c>
      <c r="AN130" s="37"/>
      <c r="AO130" s="37"/>
      <c r="AP130" s="37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</row>
    <row r="131" spans="1:255" s="79" customFormat="1" ht="34.5" customHeight="1" thickBot="1" x14ac:dyDescent="0.3">
      <c r="A131" s="37"/>
      <c r="B131" s="224" t="s">
        <v>35</v>
      </c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6"/>
      <c r="AN131" s="37"/>
      <c r="AO131" s="37"/>
      <c r="AP131" s="37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  <c r="IM131" s="38"/>
      <c r="IN131" s="38"/>
      <c r="IO131" s="38"/>
      <c r="IP131" s="38"/>
      <c r="IQ131" s="38"/>
      <c r="IR131" s="38"/>
      <c r="IS131" s="38"/>
      <c r="IT131" s="38"/>
      <c r="IU131" s="38"/>
    </row>
    <row r="132" spans="1:255" s="79" customFormat="1" ht="34.5" customHeight="1" thickBot="1" x14ac:dyDescent="0.45">
      <c r="A132" s="37"/>
      <c r="B132" s="80"/>
      <c r="C132" s="80"/>
      <c r="D132" s="203">
        <v>42537</v>
      </c>
      <c r="E132" s="204"/>
      <c r="F132" s="204"/>
      <c r="G132" s="205"/>
      <c r="H132" s="206"/>
      <c r="I132" s="203">
        <f>D132+1</f>
        <v>42538</v>
      </c>
      <c r="J132" s="204"/>
      <c r="K132" s="204"/>
      <c r="L132" s="205"/>
      <c r="M132" s="206"/>
      <c r="N132" s="203">
        <f>I132+1</f>
        <v>42539</v>
      </c>
      <c r="O132" s="204"/>
      <c r="P132" s="204"/>
      <c r="Q132" s="205"/>
      <c r="R132" s="206"/>
      <c r="S132" s="203">
        <f>N132+1</f>
        <v>42540</v>
      </c>
      <c r="T132" s="204"/>
      <c r="U132" s="204"/>
      <c r="V132" s="205"/>
      <c r="W132" s="206"/>
      <c r="X132" s="203">
        <f>S132+1</f>
        <v>42541</v>
      </c>
      <c r="Y132" s="204"/>
      <c r="Z132" s="204"/>
      <c r="AA132" s="205"/>
      <c r="AB132" s="211"/>
      <c r="AC132" s="203">
        <f>X132+1</f>
        <v>42542</v>
      </c>
      <c r="AD132" s="204"/>
      <c r="AE132" s="204"/>
      <c r="AF132" s="205"/>
      <c r="AG132" s="211"/>
      <c r="AH132" s="203">
        <f>AC132+1</f>
        <v>42543</v>
      </c>
      <c r="AI132" s="204"/>
      <c r="AJ132" s="204"/>
      <c r="AK132" s="205"/>
      <c r="AL132" s="81"/>
      <c r="AM132" s="227" t="s">
        <v>8</v>
      </c>
      <c r="AN132" s="37"/>
      <c r="AO132" s="37"/>
      <c r="AP132" s="37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</row>
    <row r="133" spans="1:255" s="79" customFormat="1" ht="34.5" customHeight="1" thickBot="1" x14ac:dyDescent="0.45">
      <c r="A133" s="37"/>
      <c r="B133" s="197" t="s">
        <v>33</v>
      </c>
      <c r="C133" s="198"/>
      <c r="D133" s="208" t="s">
        <v>1</v>
      </c>
      <c r="E133" s="209"/>
      <c r="F133" s="209"/>
      <c r="G133" s="210"/>
      <c r="H133" s="207"/>
      <c r="I133" s="208" t="s">
        <v>2</v>
      </c>
      <c r="J133" s="209"/>
      <c r="K133" s="209"/>
      <c r="L133" s="210"/>
      <c r="M133" s="207"/>
      <c r="N133" s="208" t="s">
        <v>3</v>
      </c>
      <c r="O133" s="209"/>
      <c r="P133" s="209"/>
      <c r="Q133" s="210"/>
      <c r="R133" s="207"/>
      <c r="S133" s="208" t="s">
        <v>4</v>
      </c>
      <c r="T133" s="209"/>
      <c r="U133" s="209"/>
      <c r="V133" s="210"/>
      <c r="W133" s="207"/>
      <c r="X133" s="208" t="s">
        <v>5</v>
      </c>
      <c r="Y133" s="209"/>
      <c r="Z133" s="209"/>
      <c r="AA133" s="210"/>
      <c r="AB133" s="212"/>
      <c r="AC133" s="208" t="s">
        <v>6</v>
      </c>
      <c r="AD133" s="209"/>
      <c r="AE133" s="209"/>
      <c r="AF133" s="210"/>
      <c r="AG133" s="212"/>
      <c r="AH133" s="208" t="s">
        <v>7</v>
      </c>
      <c r="AI133" s="209"/>
      <c r="AJ133" s="209"/>
      <c r="AK133" s="210"/>
      <c r="AL133" s="81"/>
      <c r="AM133" s="228"/>
      <c r="AN133" s="37"/>
      <c r="AO133" s="37"/>
      <c r="AP133" s="37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</row>
    <row r="134" spans="1:255" s="79" customFormat="1" ht="34.5" customHeight="1" thickBot="1" x14ac:dyDescent="0.45">
      <c r="A134" s="37"/>
      <c r="B134" s="201"/>
      <c r="C134" s="202"/>
      <c r="D134" s="119" t="s">
        <v>31</v>
      </c>
      <c r="E134" s="190" t="s">
        <v>9</v>
      </c>
      <c r="F134" s="191"/>
      <c r="G134" s="119" t="s">
        <v>10</v>
      </c>
      <c r="H134" s="119" t="s">
        <v>11</v>
      </c>
      <c r="I134" s="119" t="s">
        <v>31</v>
      </c>
      <c r="J134" s="190" t="s">
        <v>9</v>
      </c>
      <c r="K134" s="191"/>
      <c r="L134" s="119" t="s">
        <v>10</v>
      </c>
      <c r="M134" s="119" t="s">
        <v>11</v>
      </c>
      <c r="N134" s="119" t="s">
        <v>31</v>
      </c>
      <c r="O134" s="190" t="s">
        <v>9</v>
      </c>
      <c r="P134" s="191"/>
      <c r="Q134" s="119" t="s">
        <v>10</v>
      </c>
      <c r="R134" s="119" t="s">
        <v>11</v>
      </c>
      <c r="S134" s="119" t="s">
        <v>31</v>
      </c>
      <c r="T134" s="190" t="s">
        <v>9</v>
      </c>
      <c r="U134" s="191"/>
      <c r="V134" s="119" t="s">
        <v>10</v>
      </c>
      <c r="W134" s="119" t="s">
        <v>11</v>
      </c>
      <c r="X134" s="119" t="s">
        <v>31</v>
      </c>
      <c r="Y134" s="190" t="s">
        <v>9</v>
      </c>
      <c r="Z134" s="191"/>
      <c r="AA134" s="119" t="s">
        <v>10</v>
      </c>
      <c r="AB134" s="119" t="s">
        <v>11</v>
      </c>
      <c r="AC134" s="119" t="s">
        <v>31</v>
      </c>
      <c r="AD134" s="190" t="s">
        <v>9</v>
      </c>
      <c r="AE134" s="191"/>
      <c r="AF134" s="119" t="s">
        <v>10</v>
      </c>
      <c r="AG134" s="119" t="s">
        <v>11</v>
      </c>
      <c r="AH134" s="119" t="s">
        <v>31</v>
      </c>
      <c r="AI134" s="190" t="s">
        <v>9</v>
      </c>
      <c r="AJ134" s="191"/>
      <c r="AK134" s="119" t="s">
        <v>10</v>
      </c>
      <c r="AL134" s="116" t="s">
        <v>11</v>
      </c>
      <c r="AM134" s="83"/>
      <c r="AN134" s="37"/>
      <c r="AO134" s="224" t="s">
        <v>25</v>
      </c>
      <c r="AP134" s="226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</row>
    <row r="135" spans="1:255" s="79" customFormat="1" ht="34.5" customHeight="1" thickBot="1" x14ac:dyDescent="0.3">
      <c r="A135" s="37"/>
      <c r="B135" s="19">
        <v>1</v>
      </c>
      <c r="C135" s="136"/>
      <c r="D135" s="68"/>
      <c r="E135" s="31"/>
      <c r="F135" s="31"/>
      <c r="G135" s="32"/>
      <c r="H135" s="84">
        <f>(G135-D135)-(F135-E135)</f>
        <v>0</v>
      </c>
      <c r="I135" s="30"/>
      <c r="J135" s="31"/>
      <c r="K135" s="31"/>
      <c r="L135" s="32"/>
      <c r="M135" s="85">
        <f>(L135-I135)-(K135-J135)</f>
        <v>0</v>
      </c>
      <c r="N135" s="30"/>
      <c r="O135" s="31"/>
      <c r="P135" s="31"/>
      <c r="Q135" s="32"/>
      <c r="R135" s="85">
        <f>(Q135-N135)-(P135-O135)</f>
        <v>0</v>
      </c>
      <c r="S135" s="179" t="s">
        <v>12</v>
      </c>
      <c r="T135" s="179"/>
      <c r="U135" s="179"/>
      <c r="V135" s="180"/>
      <c r="W135" s="85">
        <v>0</v>
      </c>
      <c r="X135" s="178" t="s">
        <v>12</v>
      </c>
      <c r="Y135" s="179"/>
      <c r="Z135" s="179"/>
      <c r="AA135" s="180"/>
      <c r="AB135" s="85">
        <v>0</v>
      </c>
      <c r="AC135" s="68"/>
      <c r="AD135" s="31"/>
      <c r="AE135" s="31"/>
      <c r="AF135" s="32"/>
      <c r="AG135" s="85">
        <f>(AF135-AC135)-(AE135-AD135)</f>
        <v>0</v>
      </c>
      <c r="AH135" s="68"/>
      <c r="AI135" s="31"/>
      <c r="AJ135" s="31"/>
      <c r="AK135" s="32"/>
      <c r="AL135" s="85">
        <f>(AK135-AH135)-(AJ135-AI135)</f>
        <v>0</v>
      </c>
      <c r="AM135" s="50">
        <f>AL135+AG135+AB135+W135+R135+M135+H135</f>
        <v>0</v>
      </c>
      <c r="AN135" s="37"/>
      <c r="AO135" s="103"/>
      <c r="AP135" s="104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</row>
    <row r="136" spans="1:255" s="79" customFormat="1" ht="34.5" customHeight="1" thickBot="1" x14ac:dyDescent="0.3">
      <c r="A136" s="37"/>
      <c r="B136" s="19">
        <v>2</v>
      </c>
      <c r="C136" s="137"/>
      <c r="D136" s="178" t="s">
        <v>12</v>
      </c>
      <c r="E136" s="179"/>
      <c r="F136" s="179"/>
      <c r="G136" s="180"/>
      <c r="H136" s="86">
        <v>0</v>
      </c>
      <c r="I136" s="20"/>
      <c r="J136" s="17"/>
      <c r="K136" s="17"/>
      <c r="L136" s="21"/>
      <c r="M136" s="22">
        <f>(L136-I136)-(K136-J136)</f>
        <v>0</v>
      </c>
      <c r="N136" s="20"/>
      <c r="O136" s="17"/>
      <c r="P136" s="17"/>
      <c r="Q136" s="21"/>
      <c r="R136" s="22">
        <f>(Q136-N136)-(P136-O136)</f>
        <v>0</v>
      </c>
      <c r="S136" s="154"/>
      <c r="T136" s="122"/>
      <c r="U136" s="122"/>
      <c r="V136" s="123"/>
      <c r="W136" s="22">
        <f>(V136-S136)-(U136-T136)</f>
        <v>0</v>
      </c>
      <c r="X136" s="154"/>
      <c r="Y136" s="122"/>
      <c r="Z136" s="122"/>
      <c r="AA136" s="123"/>
      <c r="AB136" s="22">
        <f>(AA136-X136)-(Z136-Y136)</f>
        <v>0</v>
      </c>
      <c r="AC136" s="33"/>
      <c r="AD136" s="17"/>
      <c r="AE136" s="17"/>
      <c r="AF136" s="21"/>
      <c r="AG136" s="22">
        <f>(AF136-AC136)-(AE136-AD136)</f>
        <v>0</v>
      </c>
      <c r="AH136" s="33"/>
      <c r="AI136" s="17"/>
      <c r="AJ136" s="17"/>
      <c r="AK136" s="21"/>
      <c r="AL136" s="86">
        <f>(AK136-AH136)-(AJ136-AI136)</f>
        <v>0</v>
      </c>
      <c r="AM136" s="23">
        <f>AL136+AG136+AB136+W136+R136+M136+H136</f>
        <v>0</v>
      </c>
      <c r="AN136" s="37"/>
      <c r="AO136" s="56"/>
      <c r="AP136" s="105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</row>
    <row r="137" spans="1:255" s="39" customFormat="1" ht="34.5" customHeight="1" thickBot="1" x14ac:dyDescent="0.3">
      <c r="A137" s="37"/>
      <c r="B137" s="19">
        <v>3</v>
      </c>
      <c r="C137" s="138"/>
      <c r="D137" s="161"/>
      <c r="E137" s="162"/>
      <c r="F137" s="162"/>
      <c r="G137" s="126"/>
      <c r="H137" s="87">
        <f>(G137-D137)-(F137-E137)</f>
        <v>0</v>
      </c>
      <c r="I137" s="26"/>
      <c r="J137" s="24"/>
      <c r="K137" s="24"/>
      <c r="L137" s="27"/>
      <c r="M137" s="28">
        <f>(L137-I137)-(K137-J137)</f>
        <v>0</v>
      </c>
      <c r="N137" s="26"/>
      <c r="O137" s="24"/>
      <c r="P137" s="24"/>
      <c r="Q137" s="27"/>
      <c r="R137" s="28">
        <f>(Q137-N137)-(P137-O137)</f>
        <v>0</v>
      </c>
      <c r="S137" s="46"/>
      <c r="T137" s="24"/>
      <c r="U137" s="24"/>
      <c r="V137" s="27"/>
      <c r="W137" s="28">
        <f>(V137-S137)-(U137-T137)</f>
        <v>0</v>
      </c>
      <c r="X137" s="46"/>
      <c r="Y137" s="24"/>
      <c r="Z137" s="24"/>
      <c r="AA137" s="27"/>
      <c r="AB137" s="28">
        <f>(AA137-X137)-(Z137-Y137)</f>
        <v>0</v>
      </c>
      <c r="AC137" s="178" t="s">
        <v>12</v>
      </c>
      <c r="AD137" s="179"/>
      <c r="AE137" s="179"/>
      <c r="AF137" s="180"/>
      <c r="AG137" s="28">
        <v>0</v>
      </c>
      <c r="AH137" s="46"/>
      <c r="AI137" s="24"/>
      <c r="AJ137" s="24"/>
      <c r="AK137" s="27"/>
      <c r="AL137" s="87">
        <f>(AK137-AH137)-(AJ137-AI137)</f>
        <v>0</v>
      </c>
      <c r="AM137" s="29">
        <f>AL137+AG137+AB137+W137+R137+M137+H137</f>
        <v>0</v>
      </c>
      <c r="AN137" s="37"/>
      <c r="AO137" s="57"/>
      <c r="AP137" s="106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</row>
    <row r="138" spans="1:255" ht="34.5" thickBot="1" x14ac:dyDescent="0.45">
      <c r="B138" s="215" t="s">
        <v>13</v>
      </c>
      <c r="C138" s="216"/>
      <c r="D138" s="40"/>
      <c r="E138" s="40"/>
      <c r="F138" s="40"/>
      <c r="G138" s="118"/>
      <c r="H138" s="58">
        <f>SUM(H126:H137)</f>
        <v>0</v>
      </c>
      <c r="I138" s="40"/>
      <c r="J138" s="40"/>
      <c r="K138" s="40"/>
      <c r="L138" s="118"/>
      <c r="M138" s="58">
        <f>SUM(M126:M137)</f>
        <v>0</v>
      </c>
      <c r="N138" s="40"/>
      <c r="O138" s="40"/>
      <c r="P138" s="40"/>
      <c r="Q138" s="118"/>
      <c r="R138" s="58">
        <f>SUM(R126:R137)</f>
        <v>0</v>
      </c>
      <c r="S138" s="40"/>
      <c r="T138" s="40"/>
      <c r="U138" s="40"/>
      <c r="V138" s="118"/>
      <c r="W138" s="58">
        <f>SUM(W126:W137)</f>
        <v>0</v>
      </c>
      <c r="X138" s="40"/>
      <c r="Y138" s="40"/>
      <c r="Z138" s="40"/>
      <c r="AA138" s="118"/>
      <c r="AB138" s="58">
        <f>SUM(AB126:AB137)</f>
        <v>0</v>
      </c>
      <c r="AC138" s="40"/>
      <c r="AD138" s="40"/>
      <c r="AE138" s="40"/>
      <c r="AF138" s="118"/>
      <c r="AG138" s="58">
        <f>SUM(AG126:AG137)</f>
        <v>0</v>
      </c>
      <c r="AH138" s="40"/>
      <c r="AI138" s="40"/>
      <c r="AJ138" s="40"/>
      <c r="AK138" s="118"/>
      <c r="AL138" s="59">
        <f>SUM(AL126:AL137)</f>
        <v>0</v>
      </c>
      <c r="AM138" s="60" t="e">
        <f>SUM(AM126:AM137)</f>
        <v>#REF!</v>
      </c>
      <c r="AO138" s="4"/>
      <c r="AP138" s="4"/>
    </row>
    <row r="139" spans="1:255" s="79" customFormat="1" ht="34.5" customHeight="1" thickBot="1" x14ac:dyDescent="0.3">
      <c r="A139" s="37"/>
      <c r="B139" s="81"/>
      <c r="C139" s="81"/>
      <c r="D139" s="88"/>
      <c r="E139" s="88"/>
      <c r="F139" s="88"/>
      <c r="G139" s="81"/>
      <c r="H139" s="63"/>
      <c r="I139" s="88"/>
      <c r="J139" s="88"/>
      <c r="K139" s="88"/>
      <c r="L139" s="81"/>
      <c r="M139" s="63"/>
      <c r="N139" s="88"/>
      <c r="O139" s="88"/>
      <c r="P139" s="88"/>
      <c r="Q139" s="81"/>
      <c r="R139" s="63"/>
      <c r="S139" s="88"/>
      <c r="T139" s="88"/>
      <c r="U139" s="88"/>
      <c r="V139" s="81"/>
      <c r="W139" s="63"/>
      <c r="X139" s="88"/>
      <c r="Y139" s="88"/>
      <c r="Z139" s="88"/>
      <c r="AA139" s="81"/>
      <c r="AB139" s="63"/>
      <c r="AC139" s="88"/>
      <c r="AD139" s="88"/>
      <c r="AE139" s="88"/>
      <c r="AF139" s="81"/>
      <c r="AG139" s="63"/>
      <c r="AH139" s="88"/>
      <c r="AI139" s="88"/>
      <c r="AJ139" s="88"/>
      <c r="AK139" s="81"/>
      <c r="AL139" s="63"/>
      <c r="AM139" s="60" t="e">
        <f>AM138+#REF!+AM50+AM31</f>
        <v>#REF!</v>
      </c>
      <c r="AN139" s="37"/>
      <c r="AO139" s="37"/>
      <c r="AP139" s="37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</row>
    <row r="140" spans="1:255" s="79" customFormat="1" ht="34.5" customHeight="1" thickBot="1" x14ac:dyDescent="0.3">
      <c r="A140" s="37"/>
      <c r="B140" s="224" t="s">
        <v>43</v>
      </c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6"/>
      <c r="AN140" s="37"/>
      <c r="AO140" s="37"/>
      <c r="AP140" s="37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  <c r="HI140" s="38"/>
      <c r="HJ140" s="38"/>
      <c r="HK140" s="38"/>
      <c r="HL140" s="38"/>
      <c r="HM140" s="38"/>
      <c r="HN140" s="38"/>
      <c r="HO140" s="38"/>
      <c r="HP140" s="38"/>
      <c r="HQ140" s="38"/>
      <c r="HR140" s="38"/>
      <c r="HS140" s="38"/>
      <c r="HT140" s="38"/>
      <c r="HU140" s="38"/>
      <c r="HV140" s="38"/>
      <c r="HW140" s="38"/>
      <c r="HX140" s="38"/>
      <c r="HY140" s="38"/>
      <c r="HZ140" s="38"/>
      <c r="IA140" s="38"/>
      <c r="IB140" s="38"/>
      <c r="IC140" s="38"/>
      <c r="ID140" s="38"/>
      <c r="IE140" s="38"/>
      <c r="IF140" s="38"/>
      <c r="IG140" s="38"/>
      <c r="IH140" s="38"/>
      <c r="II140" s="38"/>
      <c r="IJ140" s="38"/>
      <c r="IK140" s="38"/>
      <c r="IL140" s="38"/>
      <c r="IM140" s="38"/>
      <c r="IN140" s="38"/>
      <c r="IO140" s="38"/>
      <c r="IP140" s="38"/>
      <c r="IQ140" s="38"/>
      <c r="IR140" s="38"/>
      <c r="IS140" s="38"/>
      <c r="IT140" s="38"/>
      <c r="IU140" s="38"/>
    </row>
    <row r="141" spans="1:255" s="79" customFormat="1" ht="34.5" customHeight="1" thickBot="1" x14ac:dyDescent="0.45">
      <c r="A141" s="37"/>
      <c r="B141" s="80"/>
      <c r="C141" s="80"/>
      <c r="D141" s="203">
        <v>42537</v>
      </c>
      <c r="E141" s="204"/>
      <c r="F141" s="204"/>
      <c r="G141" s="205"/>
      <c r="H141" s="206"/>
      <c r="I141" s="203">
        <f>D141+1</f>
        <v>42538</v>
      </c>
      <c r="J141" s="204"/>
      <c r="K141" s="204"/>
      <c r="L141" s="205"/>
      <c r="M141" s="206"/>
      <c r="N141" s="203">
        <f>I141+1</f>
        <v>42539</v>
      </c>
      <c r="O141" s="204"/>
      <c r="P141" s="204"/>
      <c r="Q141" s="205"/>
      <c r="R141" s="206"/>
      <c r="S141" s="203">
        <f>N141+1</f>
        <v>42540</v>
      </c>
      <c r="T141" s="204"/>
      <c r="U141" s="204"/>
      <c r="V141" s="205"/>
      <c r="W141" s="206"/>
      <c r="X141" s="203">
        <f>S141+1</f>
        <v>42541</v>
      </c>
      <c r="Y141" s="204"/>
      <c r="Z141" s="204"/>
      <c r="AA141" s="205"/>
      <c r="AB141" s="211"/>
      <c r="AC141" s="203">
        <f>X141+1</f>
        <v>42542</v>
      </c>
      <c r="AD141" s="204"/>
      <c r="AE141" s="204"/>
      <c r="AF141" s="205"/>
      <c r="AG141" s="211"/>
      <c r="AH141" s="203">
        <f>AC141+1</f>
        <v>42543</v>
      </c>
      <c r="AI141" s="204"/>
      <c r="AJ141" s="204"/>
      <c r="AK141" s="205"/>
      <c r="AL141" s="81"/>
      <c r="AM141" s="227" t="s">
        <v>8</v>
      </c>
      <c r="AN141" s="37"/>
      <c r="AO141" s="37"/>
      <c r="AP141" s="37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/>
      <c r="CF141" s="111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  <c r="HI141" s="38"/>
      <c r="HJ141" s="38"/>
      <c r="HK141" s="38"/>
      <c r="HL141" s="38"/>
      <c r="HM141" s="38"/>
      <c r="HN141" s="38"/>
      <c r="HO141" s="38"/>
      <c r="HP141" s="38"/>
      <c r="HQ141" s="38"/>
      <c r="HR141" s="38"/>
      <c r="HS141" s="38"/>
      <c r="HT141" s="38"/>
      <c r="HU141" s="38"/>
      <c r="HV141" s="38"/>
      <c r="HW141" s="38"/>
      <c r="HX141" s="38"/>
      <c r="HY141" s="38"/>
      <c r="HZ141" s="38"/>
      <c r="IA141" s="38"/>
      <c r="IB141" s="38"/>
      <c r="IC141" s="38"/>
      <c r="ID141" s="38"/>
      <c r="IE141" s="38"/>
      <c r="IF141" s="38"/>
      <c r="IG141" s="38"/>
      <c r="IH141" s="38"/>
      <c r="II141" s="38"/>
      <c r="IJ141" s="38"/>
      <c r="IK141" s="38"/>
      <c r="IL141" s="38"/>
      <c r="IM141" s="38"/>
      <c r="IN141" s="38"/>
      <c r="IO141" s="38"/>
      <c r="IP141" s="38"/>
      <c r="IQ141" s="38"/>
      <c r="IR141" s="38"/>
      <c r="IS141" s="38"/>
      <c r="IT141" s="38"/>
      <c r="IU141" s="38"/>
    </row>
    <row r="142" spans="1:255" s="79" customFormat="1" ht="34.5" customHeight="1" thickBot="1" x14ac:dyDescent="0.45">
      <c r="A142" s="37"/>
      <c r="B142" s="197" t="s">
        <v>33</v>
      </c>
      <c r="C142" s="198"/>
      <c r="D142" s="208" t="s">
        <v>1</v>
      </c>
      <c r="E142" s="209"/>
      <c r="F142" s="209"/>
      <c r="G142" s="210"/>
      <c r="H142" s="207"/>
      <c r="I142" s="208" t="s">
        <v>2</v>
      </c>
      <c r="J142" s="209"/>
      <c r="K142" s="209"/>
      <c r="L142" s="210"/>
      <c r="M142" s="207"/>
      <c r="N142" s="208" t="s">
        <v>3</v>
      </c>
      <c r="O142" s="209"/>
      <c r="P142" s="209"/>
      <c r="Q142" s="210"/>
      <c r="R142" s="207"/>
      <c r="S142" s="208" t="s">
        <v>4</v>
      </c>
      <c r="T142" s="209"/>
      <c r="U142" s="209"/>
      <c r="V142" s="210"/>
      <c r="W142" s="207"/>
      <c r="X142" s="208" t="s">
        <v>5</v>
      </c>
      <c r="Y142" s="209"/>
      <c r="Z142" s="209"/>
      <c r="AA142" s="210"/>
      <c r="AB142" s="212"/>
      <c r="AC142" s="208" t="s">
        <v>6</v>
      </c>
      <c r="AD142" s="209"/>
      <c r="AE142" s="209"/>
      <c r="AF142" s="210"/>
      <c r="AG142" s="212"/>
      <c r="AH142" s="208" t="s">
        <v>7</v>
      </c>
      <c r="AI142" s="209"/>
      <c r="AJ142" s="209"/>
      <c r="AK142" s="210"/>
      <c r="AL142" s="81"/>
      <c r="AM142" s="228"/>
      <c r="AN142" s="37"/>
      <c r="AO142" s="37"/>
      <c r="AP142" s="37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  <c r="IN142" s="38"/>
      <c r="IO142" s="38"/>
      <c r="IP142" s="38"/>
      <c r="IQ142" s="38"/>
      <c r="IR142" s="38"/>
      <c r="IS142" s="38"/>
      <c r="IT142" s="38"/>
      <c r="IU142" s="38"/>
    </row>
    <row r="143" spans="1:255" s="79" customFormat="1" ht="34.5" customHeight="1" thickBot="1" x14ac:dyDescent="0.45">
      <c r="A143" s="37"/>
      <c r="B143" s="201"/>
      <c r="C143" s="202"/>
      <c r="D143" s="119" t="s">
        <v>31</v>
      </c>
      <c r="E143" s="190" t="s">
        <v>9</v>
      </c>
      <c r="F143" s="191"/>
      <c r="G143" s="119" t="s">
        <v>10</v>
      </c>
      <c r="H143" s="119" t="s">
        <v>11</v>
      </c>
      <c r="I143" s="119" t="s">
        <v>31</v>
      </c>
      <c r="J143" s="190" t="s">
        <v>9</v>
      </c>
      <c r="K143" s="191"/>
      <c r="L143" s="119" t="s">
        <v>10</v>
      </c>
      <c r="M143" s="119" t="s">
        <v>11</v>
      </c>
      <c r="N143" s="119" t="s">
        <v>31</v>
      </c>
      <c r="O143" s="190" t="s">
        <v>9</v>
      </c>
      <c r="P143" s="191"/>
      <c r="Q143" s="119" t="s">
        <v>10</v>
      </c>
      <c r="R143" s="119" t="s">
        <v>11</v>
      </c>
      <c r="S143" s="119" t="s">
        <v>31</v>
      </c>
      <c r="T143" s="190" t="s">
        <v>9</v>
      </c>
      <c r="U143" s="191"/>
      <c r="V143" s="119" t="s">
        <v>10</v>
      </c>
      <c r="W143" s="119" t="s">
        <v>11</v>
      </c>
      <c r="X143" s="119" t="s">
        <v>31</v>
      </c>
      <c r="Y143" s="190" t="s">
        <v>9</v>
      </c>
      <c r="Z143" s="191"/>
      <c r="AA143" s="119" t="s">
        <v>10</v>
      </c>
      <c r="AB143" s="119" t="s">
        <v>11</v>
      </c>
      <c r="AC143" s="119" t="s">
        <v>31</v>
      </c>
      <c r="AD143" s="190" t="s">
        <v>9</v>
      </c>
      <c r="AE143" s="191"/>
      <c r="AF143" s="119" t="s">
        <v>10</v>
      </c>
      <c r="AG143" s="119" t="s">
        <v>11</v>
      </c>
      <c r="AH143" s="119" t="s">
        <v>31</v>
      </c>
      <c r="AI143" s="190" t="s">
        <v>9</v>
      </c>
      <c r="AJ143" s="191"/>
      <c r="AK143" s="119" t="s">
        <v>10</v>
      </c>
      <c r="AL143" s="116" t="s">
        <v>11</v>
      </c>
      <c r="AM143" s="83"/>
      <c r="AN143" s="37"/>
      <c r="AO143" s="224" t="s">
        <v>25</v>
      </c>
      <c r="AP143" s="226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  <c r="HE143" s="38"/>
      <c r="HF143" s="38"/>
      <c r="HG143" s="38"/>
      <c r="HH143" s="38"/>
      <c r="HI143" s="38"/>
      <c r="HJ143" s="38"/>
      <c r="HK143" s="38"/>
      <c r="HL143" s="38"/>
      <c r="HM143" s="38"/>
      <c r="HN143" s="38"/>
      <c r="HO143" s="38"/>
      <c r="HP143" s="38"/>
      <c r="HQ143" s="38"/>
      <c r="HR143" s="38"/>
      <c r="HS143" s="38"/>
      <c r="HT143" s="38"/>
      <c r="HU143" s="38"/>
      <c r="HV143" s="38"/>
      <c r="HW143" s="38"/>
      <c r="HX143" s="38"/>
      <c r="HY143" s="38"/>
      <c r="HZ143" s="38"/>
      <c r="IA143" s="38"/>
      <c r="IB143" s="38"/>
      <c r="IC143" s="38"/>
      <c r="ID143" s="38"/>
      <c r="IE143" s="38"/>
      <c r="IF143" s="38"/>
      <c r="IG143" s="38"/>
      <c r="IH143" s="38"/>
      <c r="II143" s="38"/>
      <c r="IJ143" s="38"/>
      <c r="IK143" s="38"/>
      <c r="IL143" s="38"/>
      <c r="IM143" s="38"/>
      <c r="IN143" s="38"/>
      <c r="IO143" s="38"/>
      <c r="IP143" s="38"/>
      <c r="IQ143" s="38"/>
      <c r="IR143" s="38"/>
      <c r="IS143" s="38"/>
      <c r="IT143" s="38"/>
      <c r="IU143" s="38"/>
    </row>
    <row r="144" spans="1:255" s="79" customFormat="1" ht="34.5" customHeight="1" thickBot="1" x14ac:dyDescent="0.3">
      <c r="A144" s="37"/>
      <c r="B144" s="19">
        <v>1</v>
      </c>
      <c r="C144" s="136"/>
      <c r="D144" s="68"/>
      <c r="E144" s="31"/>
      <c r="F144" s="31"/>
      <c r="G144" s="32"/>
      <c r="H144" s="84">
        <f>(G144-D144)-(F144-E144)</f>
        <v>0</v>
      </c>
      <c r="I144" s="30"/>
      <c r="J144" s="31"/>
      <c r="K144" s="31"/>
      <c r="L144" s="32"/>
      <c r="M144" s="85">
        <f>(L144-I144)-(K144-J144)</f>
        <v>0</v>
      </c>
      <c r="N144" s="30"/>
      <c r="O144" s="31"/>
      <c r="P144" s="31"/>
      <c r="Q144" s="32"/>
      <c r="R144" s="85">
        <f>(Q144-N144)-(P144-O144)</f>
        <v>0</v>
      </c>
      <c r="S144" s="179" t="s">
        <v>12</v>
      </c>
      <c r="T144" s="179"/>
      <c r="U144" s="179"/>
      <c r="V144" s="180"/>
      <c r="W144" s="85">
        <v>0</v>
      </c>
      <c r="X144" s="178" t="s">
        <v>12</v>
      </c>
      <c r="Y144" s="179"/>
      <c r="Z144" s="179"/>
      <c r="AA144" s="180"/>
      <c r="AB144" s="85">
        <v>0</v>
      </c>
      <c r="AC144" s="68"/>
      <c r="AD144" s="31"/>
      <c r="AE144" s="31"/>
      <c r="AF144" s="32"/>
      <c r="AG144" s="85">
        <f>(AF144-AC144)-(AE144-AD144)</f>
        <v>0</v>
      </c>
      <c r="AH144" s="68"/>
      <c r="AI144" s="31"/>
      <c r="AJ144" s="31"/>
      <c r="AK144" s="32"/>
      <c r="AL144" s="85">
        <f>(AK144-AH144)-(AJ144-AI144)</f>
        <v>0</v>
      </c>
      <c r="AM144" s="50">
        <f>AL144+AG144+AB144+W144+R144+M144+H144</f>
        <v>0</v>
      </c>
      <c r="AN144" s="37"/>
      <c r="AO144" s="103"/>
      <c r="AP144" s="104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  <c r="HI144" s="38"/>
      <c r="HJ144" s="38"/>
      <c r="HK144" s="38"/>
      <c r="HL144" s="38"/>
      <c r="HM144" s="38"/>
      <c r="HN144" s="38"/>
      <c r="HO144" s="38"/>
      <c r="HP144" s="38"/>
      <c r="HQ144" s="38"/>
      <c r="HR144" s="38"/>
      <c r="HS144" s="38"/>
      <c r="HT144" s="38"/>
      <c r="HU144" s="38"/>
      <c r="HV144" s="38"/>
      <c r="HW144" s="38"/>
      <c r="HX144" s="38"/>
      <c r="HY144" s="38"/>
      <c r="HZ144" s="38"/>
      <c r="IA144" s="38"/>
      <c r="IB144" s="38"/>
      <c r="IC144" s="38"/>
      <c r="ID144" s="38"/>
      <c r="IE144" s="38"/>
      <c r="IF144" s="38"/>
      <c r="IG144" s="38"/>
      <c r="IH144" s="38"/>
      <c r="II144" s="38"/>
      <c r="IJ144" s="38"/>
      <c r="IK144" s="38"/>
      <c r="IL144" s="38"/>
      <c r="IM144" s="38"/>
      <c r="IN144" s="38"/>
      <c r="IO144" s="38"/>
      <c r="IP144" s="38"/>
      <c r="IQ144" s="38"/>
      <c r="IR144" s="38"/>
      <c r="IS144" s="38"/>
      <c r="IT144" s="38"/>
      <c r="IU144" s="38"/>
    </row>
    <row r="145" spans="1:255" s="79" customFormat="1" ht="34.5" customHeight="1" thickBot="1" x14ac:dyDescent="0.3">
      <c r="A145" s="37"/>
      <c r="B145" s="19">
        <v>2</v>
      </c>
      <c r="C145" s="137"/>
      <c r="D145" s="178" t="s">
        <v>12</v>
      </c>
      <c r="E145" s="179"/>
      <c r="F145" s="179"/>
      <c r="G145" s="180"/>
      <c r="H145" s="86">
        <v>0</v>
      </c>
      <c r="I145" s="20"/>
      <c r="J145" s="17"/>
      <c r="K145" s="17"/>
      <c r="L145" s="21"/>
      <c r="M145" s="22">
        <f>(L145-I145)-(K145-J145)</f>
        <v>0</v>
      </c>
      <c r="N145" s="20"/>
      <c r="O145" s="17"/>
      <c r="P145" s="17"/>
      <c r="Q145" s="21"/>
      <c r="R145" s="22">
        <f>(Q145-N145)-(P145-O145)</f>
        <v>0</v>
      </c>
      <c r="S145" s="154"/>
      <c r="T145" s="122"/>
      <c r="U145" s="122"/>
      <c r="V145" s="123"/>
      <c r="W145" s="22">
        <f>(V145-S145)-(U145-T145)</f>
        <v>0</v>
      </c>
      <c r="X145" s="154"/>
      <c r="Y145" s="122"/>
      <c r="Z145" s="122"/>
      <c r="AA145" s="123"/>
      <c r="AB145" s="22">
        <f>(AA145-X145)-(Z145-Y145)</f>
        <v>0</v>
      </c>
      <c r="AC145" s="33"/>
      <c r="AD145" s="17"/>
      <c r="AE145" s="17"/>
      <c r="AF145" s="21"/>
      <c r="AG145" s="22">
        <f>(AF145-AC145)-(AE145-AD145)</f>
        <v>0</v>
      </c>
      <c r="AH145" s="33"/>
      <c r="AI145" s="17"/>
      <c r="AJ145" s="17"/>
      <c r="AK145" s="21"/>
      <c r="AL145" s="86">
        <f>(AK145-AH145)-(AJ145-AI145)</f>
        <v>0</v>
      </c>
      <c r="AM145" s="23">
        <f>AL145+AG145+AB145+W145+R145+M145+H145</f>
        <v>0</v>
      </c>
      <c r="AN145" s="37"/>
      <c r="AO145" s="56"/>
      <c r="AP145" s="105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  <c r="HE145" s="38"/>
      <c r="HF145" s="38"/>
      <c r="HG145" s="38"/>
      <c r="HH145" s="38"/>
      <c r="HI145" s="38"/>
      <c r="HJ145" s="38"/>
      <c r="HK145" s="38"/>
      <c r="HL145" s="38"/>
      <c r="HM145" s="38"/>
      <c r="HN145" s="38"/>
      <c r="HO145" s="38"/>
      <c r="HP145" s="38"/>
      <c r="HQ145" s="38"/>
      <c r="HR145" s="38"/>
      <c r="HS145" s="38"/>
      <c r="HT145" s="38"/>
      <c r="HU145" s="38"/>
      <c r="HV145" s="38"/>
      <c r="HW145" s="38"/>
      <c r="HX145" s="38"/>
      <c r="HY145" s="38"/>
      <c r="HZ145" s="38"/>
      <c r="IA145" s="38"/>
      <c r="IB145" s="38"/>
      <c r="IC145" s="38"/>
      <c r="ID145" s="38"/>
      <c r="IE145" s="38"/>
      <c r="IF145" s="38"/>
      <c r="IG145" s="38"/>
      <c r="IH145" s="38"/>
      <c r="II145" s="38"/>
      <c r="IJ145" s="38"/>
      <c r="IK145" s="38"/>
      <c r="IL145" s="38"/>
      <c r="IM145" s="38"/>
      <c r="IN145" s="38"/>
      <c r="IO145" s="38"/>
      <c r="IP145" s="38"/>
      <c r="IQ145" s="38"/>
      <c r="IR145" s="38"/>
      <c r="IS145" s="38"/>
      <c r="IT145" s="38"/>
      <c r="IU145" s="38"/>
    </row>
    <row r="146" spans="1:255" s="39" customFormat="1" ht="34.5" customHeight="1" thickBot="1" x14ac:dyDescent="0.3">
      <c r="A146" s="37"/>
      <c r="B146" s="19">
        <v>3</v>
      </c>
      <c r="C146" s="138"/>
      <c r="D146" s="161"/>
      <c r="E146" s="162"/>
      <c r="F146" s="162"/>
      <c r="G146" s="126"/>
      <c r="H146" s="87">
        <f>(G146-D146)-(F146-E146)</f>
        <v>0</v>
      </c>
      <c r="I146" s="26"/>
      <c r="J146" s="24"/>
      <c r="K146" s="24"/>
      <c r="L146" s="27"/>
      <c r="M146" s="28">
        <f>(L146-I146)-(K146-J146)</f>
        <v>0</v>
      </c>
      <c r="N146" s="26"/>
      <c r="O146" s="24"/>
      <c r="P146" s="24"/>
      <c r="Q146" s="27"/>
      <c r="R146" s="28">
        <f>(Q146-N146)-(P146-O146)</f>
        <v>0</v>
      </c>
      <c r="S146" s="46"/>
      <c r="T146" s="24"/>
      <c r="U146" s="24"/>
      <c r="V146" s="27"/>
      <c r="W146" s="28">
        <f>(V146-S146)-(U146-T146)</f>
        <v>0</v>
      </c>
      <c r="X146" s="46"/>
      <c r="Y146" s="24"/>
      <c r="Z146" s="24"/>
      <c r="AA146" s="27"/>
      <c r="AB146" s="28">
        <f>(AA146-X146)-(Z146-Y146)</f>
        <v>0</v>
      </c>
      <c r="AC146" s="178" t="s">
        <v>12</v>
      </c>
      <c r="AD146" s="179"/>
      <c r="AE146" s="179"/>
      <c r="AF146" s="180"/>
      <c r="AG146" s="28">
        <v>0</v>
      </c>
      <c r="AH146" s="46"/>
      <c r="AI146" s="24"/>
      <c r="AJ146" s="24"/>
      <c r="AK146" s="27"/>
      <c r="AL146" s="87">
        <f>(AK146-AH146)-(AJ146-AI146)</f>
        <v>0</v>
      </c>
      <c r="AM146" s="29">
        <f>AL146+AG146+AB146+W146+R146+M146+H146</f>
        <v>0</v>
      </c>
      <c r="AN146" s="37"/>
      <c r="AO146" s="57"/>
      <c r="AP146" s="106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</row>
    <row r="147" spans="1:255" ht="34.5" thickBot="1" x14ac:dyDescent="0.45">
      <c r="B147" s="215" t="s">
        <v>13</v>
      </c>
      <c r="C147" s="216"/>
      <c r="D147" s="40"/>
      <c r="E147" s="40"/>
      <c r="F147" s="40"/>
      <c r="G147" s="118"/>
      <c r="H147" s="58">
        <f>SUM(H135:H146)</f>
        <v>0</v>
      </c>
      <c r="I147" s="40"/>
      <c r="J147" s="40"/>
      <c r="K147" s="40"/>
      <c r="L147" s="118"/>
      <c r="M147" s="58">
        <f>SUM(M135:M146)</f>
        <v>0</v>
      </c>
      <c r="N147" s="40"/>
      <c r="O147" s="40"/>
      <c r="P147" s="40"/>
      <c r="Q147" s="118"/>
      <c r="R147" s="58">
        <f>SUM(R135:R146)</f>
        <v>0</v>
      </c>
      <c r="S147" s="40"/>
      <c r="T147" s="40"/>
      <c r="U147" s="40"/>
      <c r="V147" s="118"/>
      <c r="W147" s="58">
        <f>SUM(W135:W146)</f>
        <v>0</v>
      </c>
      <c r="X147" s="40"/>
      <c r="Y147" s="40"/>
      <c r="Z147" s="40"/>
      <c r="AA147" s="118"/>
      <c r="AB147" s="58">
        <f>SUM(AB135:AB146)</f>
        <v>0</v>
      </c>
      <c r="AC147" s="40"/>
      <c r="AD147" s="40"/>
      <c r="AE147" s="40"/>
      <c r="AF147" s="118"/>
      <c r="AG147" s="58">
        <f>SUM(AG135:AG146)</f>
        <v>0</v>
      </c>
      <c r="AH147" s="40"/>
      <c r="AI147" s="40"/>
      <c r="AJ147" s="40"/>
      <c r="AK147" s="118"/>
      <c r="AL147" s="59">
        <f>SUM(AL135:AL146)</f>
        <v>0</v>
      </c>
      <c r="AM147" s="60" t="e">
        <f>SUM(AM135:AM146)</f>
        <v>#REF!</v>
      </c>
      <c r="AO147" s="4"/>
      <c r="AP147" s="4"/>
    </row>
    <row r="148" spans="1:255" s="131" customFormat="1" ht="24.75" customHeight="1" thickBot="1" x14ac:dyDescent="0.4">
      <c r="D148" s="132"/>
      <c r="AO148" s="6"/>
      <c r="AP148" s="6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</row>
    <row r="149" spans="1:255" s="79" customFormat="1" ht="34.5" customHeight="1" thickBot="1" x14ac:dyDescent="0.3">
      <c r="A149" s="37"/>
      <c r="B149" s="224" t="s">
        <v>30</v>
      </c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6"/>
      <c r="AN149" s="37"/>
      <c r="AO149" s="37"/>
      <c r="AP149" s="37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  <c r="HI149" s="38"/>
      <c r="HJ149" s="38"/>
      <c r="HK149" s="38"/>
      <c r="HL149" s="38"/>
      <c r="HM149" s="38"/>
      <c r="HN149" s="38"/>
      <c r="HO149" s="38"/>
      <c r="HP149" s="38"/>
      <c r="HQ149" s="38"/>
      <c r="HR149" s="38"/>
      <c r="HS149" s="38"/>
      <c r="HT149" s="38"/>
      <c r="HU149" s="38"/>
      <c r="HV149" s="38"/>
      <c r="HW149" s="38"/>
      <c r="HX149" s="38"/>
      <c r="HY149" s="38"/>
      <c r="HZ149" s="38"/>
      <c r="IA149" s="38"/>
      <c r="IB149" s="38"/>
      <c r="IC149" s="38"/>
      <c r="ID149" s="38"/>
      <c r="IE149" s="38"/>
      <c r="IF149" s="38"/>
      <c r="IG149" s="38"/>
      <c r="IH149" s="38"/>
      <c r="II149" s="38"/>
      <c r="IJ149" s="38"/>
      <c r="IK149" s="38"/>
      <c r="IL149" s="38"/>
      <c r="IM149" s="38"/>
      <c r="IN149" s="38"/>
      <c r="IO149" s="38"/>
      <c r="IP149" s="38"/>
      <c r="IQ149" s="38"/>
      <c r="IR149" s="38"/>
      <c r="IS149" s="38"/>
      <c r="IT149" s="38"/>
      <c r="IU149" s="38"/>
    </row>
    <row r="150" spans="1:255" s="79" customFormat="1" ht="34.5" customHeight="1" thickBot="1" x14ac:dyDescent="0.45">
      <c r="A150" s="37"/>
      <c r="B150" s="80"/>
      <c r="C150" s="80"/>
      <c r="D150" s="203">
        <v>42537</v>
      </c>
      <c r="E150" s="204"/>
      <c r="F150" s="204"/>
      <c r="G150" s="205"/>
      <c r="H150" s="206"/>
      <c r="I150" s="203">
        <f>D150+1</f>
        <v>42538</v>
      </c>
      <c r="J150" s="204"/>
      <c r="K150" s="204"/>
      <c r="L150" s="205"/>
      <c r="M150" s="206"/>
      <c r="N150" s="203">
        <f>I150+1</f>
        <v>42539</v>
      </c>
      <c r="O150" s="204"/>
      <c r="P150" s="204"/>
      <c r="Q150" s="205"/>
      <c r="R150" s="206"/>
      <c r="S150" s="203">
        <f>N150+1</f>
        <v>42540</v>
      </c>
      <c r="T150" s="204"/>
      <c r="U150" s="204"/>
      <c r="V150" s="205"/>
      <c r="W150" s="206"/>
      <c r="X150" s="203">
        <f>S150+1</f>
        <v>42541</v>
      </c>
      <c r="Y150" s="204"/>
      <c r="Z150" s="204"/>
      <c r="AA150" s="205"/>
      <c r="AB150" s="211"/>
      <c r="AC150" s="203">
        <f>X150+1</f>
        <v>42542</v>
      </c>
      <c r="AD150" s="204"/>
      <c r="AE150" s="204"/>
      <c r="AF150" s="205"/>
      <c r="AG150" s="211"/>
      <c r="AH150" s="203">
        <f>AC150+1</f>
        <v>42543</v>
      </c>
      <c r="AI150" s="204"/>
      <c r="AJ150" s="204"/>
      <c r="AK150" s="205"/>
      <c r="AL150" s="81"/>
      <c r="AM150" s="227" t="s">
        <v>8</v>
      </c>
      <c r="AN150" s="37"/>
      <c r="AO150" s="37"/>
      <c r="AP150" s="37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  <c r="HI150" s="38"/>
      <c r="HJ150" s="38"/>
      <c r="HK150" s="38"/>
      <c r="HL150" s="38"/>
      <c r="HM150" s="38"/>
      <c r="HN150" s="38"/>
      <c r="HO150" s="38"/>
      <c r="HP150" s="38"/>
      <c r="HQ150" s="38"/>
      <c r="HR150" s="38"/>
      <c r="HS150" s="38"/>
      <c r="HT150" s="38"/>
      <c r="HU150" s="38"/>
      <c r="HV150" s="38"/>
      <c r="HW150" s="38"/>
      <c r="HX150" s="38"/>
      <c r="HY150" s="38"/>
      <c r="HZ150" s="38"/>
      <c r="IA150" s="38"/>
      <c r="IB150" s="38"/>
      <c r="IC150" s="38"/>
      <c r="ID150" s="38"/>
      <c r="IE150" s="38"/>
      <c r="IF150" s="38"/>
      <c r="IG150" s="38"/>
      <c r="IH150" s="38"/>
      <c r="II150" s="38"/>
      <c r="IJ150" s="38"/>
      <c r="IK150" s="38"/>
      <c r="IL150" s="38"/>
      <c r="IM150" s="38"/>
      <c r="IN150" s="38"/>
      <c r="IO150" s="38"/>
      <c r="IP150" s="38"/>
      <c r="IQ150" s="38"/>
      <c r="IR150" s="38"/>
      <c r="IS150" s="38"/>
      <c r="IT150" s="38"/>
      <c r="IU150" s="38"/>
    </row>
    <row r="151" spans="1:255" s="79" customFormat="1" ht="34.5" customHeight="1" thickBot="1" x14ac:dyDescent="0.45">
      <c r="A151" s="37"/>
      <c r="B151" s="197" t="s">
        <v>33</v>
      </c>
      <c r="C151" s="198"/>
      <c r="D151" s="208" t="s">
        <v>1</v>
      </c>
      <c r="E151" s="209"/>
      <c r="F151" s="209"/>
      <c r="G151" s="210"/>
      <c r="H151" s="207"/>
      <c r="I151" s="208" t="s">
        <v>2</v>
      </c>
      <c r="J151" s="209"/>
      <c r="K151" s="209"/>
      <c r="L151" s="210"/>
      <c r="M151" s="207"/>
      <c r="N151" s="208" t="s">
        <v>3</v>
      </c>
      <c r="O151" s="209"/>
      <c r="P151" s="209"/>
      <c r="Q151" s="210"/>
      <c r="R151" s="207"/>
      <c r="S151" s="208" t="s">
        <v>4</v>
      </c>
      <c r="T151" s="209"/>
      <c r="U151" s="209"/>
      <c r="V151" s="210"/>
      <c r="W151" s="207"/>
      <c r="X151" s="208" t="s">
        <v>5</v>
      </c>
      <c r="Y151" s="209"/>
      <c r="Z151" s="209"/>
      <c r="AA151" s="210"/>
      <c r="AB151" s="212"/>
      <c r="AC151" s="208" t="s">
        <v>6</v>
      </c>
      <c r="AD151" s="209"/>
      <c r="AE151" s="209"/>
      <c r="AF151" s="210"/>
      <c r="AG151" s="212"/>
      <c r="AH151" s="208" t="s">
        <v>7</v>
      </c>
      <c r="AI151" s="209"/>
      <c r="AJ151" s="209"/>
      <c r="AK151" s="210"/>
      <c r="AL151" s="81"/>
      <c r="AM151" s="228"/>
      <c r="AN151" s="37"/>
      <c r="AO151" s="37"/>
      <c r="AP151" s="37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  <c r="HI151" s="38"/>
      <c r="HJ151" s="38"/>
      <c r="HK151" s="38"/>
      <c r="HL151" s="38"/>
      <c r="HM151" s="38"/>
      <c r="HN151" s="38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38"/>
      <c r="IN151" s="38"/>
      <c r="IO151" s="38"/>
      <c r="IP151" s="38"/>
      <c r="IQ151" s="38"/>
      <c r="IR151" s="38"/>
      <c r="IS151" s="38"/>
      <c r="IT151" s="38"/>
      <c r="IU151" s="38"/>
    </row>
    <row r="152" spans="1:255" s="79" customFormat="1" ht="34.5" customHeight="1" thickBot="1" x14ac:dyDescent="0.45">
      <c r="A152" s="37"/>
      <c r="B152" s="201"/>
      <c r="C152" s="202"/>
      <c r="D152" s="119" t="s">
        <v>31</v>
      </c>
      <c r="E152" s="190" t="s">
        <v>9</v>
      </c>
      <c r="F152" s="191"/>
      <c r="G152" s="119" t="s">
        <v>10</v>
      </c>
      <c r="H152" s="119" t="s">
        <v>11</v>
      </c>
      <c r="I152" s="119" t="s">
        <v>31</v>
      </c>
      <c r="J152" s="190" t="s">
        <v>9</v>
      </c>
      <c r="K152" s="191"/>
      <c r="L152" s="119" t="s">
        <v>10</v>
      </c>
      <c r="M152" s="119" t="s">
        <v>11</v>
      </c>
      <c r="N152" s="119" t="s">
        <v>31</v>
      </c>
      <c r="O152" s="190" t="s">
        <v>9</v>
      </c>
      <c r="P152" s="191"/>
      <c r="Q152" s="119" t="s">
        <v>10</v>
      </c>
      <c r="R152" s="119" t="s">
        <v>11</v>
      </c>
      <c r="S152" s="119" t="s">
        <v>31</v>
      </c>
      <c r="T152" s="190" t="s">
        <v>9</v>
      </c>
      <c r="U152" s="191"/>
      <c r="V152" s="119" t="s">
        <v>10</v>
      </c>
      <c r="W152" s="119" t="s">
        <v>11</v>
      </c>
      <c r="X152" s="119" t="s">
        <v>31</v>
      </c>
      <c r="Y152" s="190" t="s">
        <v>9</v>
      </c>
      <c r="Z152" s="191"/>
      <c r="AA152" s="119" t="s">
        <v>10</v>
      </c>
      <c r="AB152" s="119" t="s">
        <v>11</v>
      </c>
      <c r="AC152" s="119" t="s">
        <v>31</v>
      </c>
      <c r="AD152" s="190" t="s">
        <v>9</v>
      </c>
      <c r="AE152" s="191"/>
      <c r="AF152" s="119" t="s">
        <v>10</v>
      </c>
      <c r="AG152" s="119" t="s">
        <v>11</v>
      </c>
      <c r="AH152" s="119" t="s">
        <v>31</v>
      </c>
      <c r="AI152" s="190" t="s">
        <v>9</v>
      </c>
      <c r="AJ152" s="191"/>
      <c r="AK152" s="119" t="s">
        <v>10</v>
      </c>
      <c r="AL152" s="116" t="s">
        <v>11</v>
      </c>
      <c r="AM152" s="83"/>
      <c r="AN152" s="37"/>
      <c r="AO152" s="224" t="s">
        <v>25</v>
      </c>
      <c r="AP152" s="226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  <c r="HI152" s="38"/>
      <c r="HJ152" s="38"/>
      <c r="HK152" s="38"/>
      <c r="HL152" s="38"/>
      <c r="HM152" s="38"/>
      <c r="HN152" s="38"/>
      <c r="HO152" s="38"/>
      <c r="HP152" s="38"/>
      <c r="HQ152" s="38"/>
      <c r="HR152" s="38"/>
      <c r="HS152" s="38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  <c r="IP152" s="38"/>
      <c r="IQ152" s="38"/>
      <c r="IR152" s="38"/>
      <c r="IS152" s="38"/>
      <c r="IT152" s="38"/>
      <c r="IU152" s="38"/>
    </row>
    <row r="153" spans="1:255" s="79" customFormat="1" ht="34.5" customHeight="1" thickBot="1" x14ac:dyDescent="0.3">
      <c r="A153" s="37"/>
      <c r="B153" s="19">
        <v>1</v>
      </c>
      <c r="C153" s="136"/>
      <c r="D153" s="68"/>
      <c r="E153" s="31"/>
      <c r="F153" s="31"/>
      <c r="G153" s="32"/>
      <c r="H153" s="84">
        <f>(G153-D153)-(F153-E153)</f>
        <v>0</v>
      </c>
      <c r="I153" s="30"/>
      <c r="J153" s="31"/>
      <c r="K153" s="31"/>
      <c r="L153" s="32"/>
      <c r="M153" s="85">
        <f>(L153-I153)-(K153-J153)</f>
        <v>0</v>
      </c>
      <c r="N153" s="30"/>
      <c r="O153" s="31"/>
      <c r="P153" s="31"/>
      <c r="Q153" s="32"/>
      <c r="R153" s="85">
        <f>(Q153-N153)-(P153-O153)</f>
        <v>0</v>
      </c>
      <c r="S153" s="179" t="s">
        <v>12</v>
      </c>
      <c r="T153" s="179"/>
      <c r="U153" s="179"/>
      <c r="V153" s="180"/>
      <c r="W153" s="85">
        <v>0</v>
      </c>
      <c r="X153" s="178" t="s">
        <v>12</v>
      </c>
      <c r="Y153" s="179"/>
      <c r="Z153" s="179"/>
      <c r="AA153" s="180"/>
      <c r="AB153" s="85">
        <v>0</v>
      </c>
      <c r="AC153" s="68"/>
      <c r="AD153" s="31"/>
      <c r="AE153" s="31"/>
      <c r="AF153" s="32"/>
      <c r="AG153" s="85">
        <f>(AF153-AC153)-(AE153-AD153)</f>
        <v>0</v>
      </c>
      <c r="AH153" s="68"/>
      <c r="AI153" s="31"/>
      <c r="AJ153" s="31"/>
      <c r="AK153" s="32"/>
      <c r="AL153" s="85">
        <f>(AK153-AH153)-(AJ153-AI153)</f>
        <v>0</v>
      </c>
      <c r="AM153" s="50">
        <f>AL153+AG153+AB153+W153+R153+M153+H153</f>
        <v>0</v>
      </c>
      <c r="AN153" s="37"/>
      <c r="AO153" s="103"/>
      <c r="AP153" s="104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  <c r="HI153" s="38"/>
      <c r="HJ153" s="38"/>
      <c r="HK153" s="38"/>
      <c r="HL153" s="38"/>
      <c r="HM153" s="38"/>
      <c r="HN153" s="38"/>
      <c r="HO153" s="38"/>
      <c r="HP153" s="38"/>
      <c r="HQ153" s="38"/>
      <c r="HR153" s="38"/>
      <c r="HS153" s="38"/>
      <c r="HT153" s="38"/>
      <c r="HU153" s="38"/>
      <c r="HV153" s="38"/>
      <c r="HW153" s="38"/>
      <c r="HX153" s="38"/>
      <c r="HY153" s="38"/>
      <c r="HZ153" s="38"/>
      <c r="IA153" s="38"/>
      <c r="IB153" s="38"/>
      <c r="IC153" s="38"/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</row>
    <row r="154" spans="1:255" s="79" customFormat="1" ht="34.5" customHeight="1" thickBot="1" x14ac:dyDescent="0.3">
      <c r="A154" s="37"/>
      <c r="B154" s="19">
        <v>2</v>
      </c>
      <c r="C154" s="137"/>
      <c r="D154" s="178" t="s">
        <v>12</v>
      </c>
      <c r="E154" s="179"/>
      <c r="F154" s="179"/>
      <c r="G154" s="180"/>
      <c r="H154" s="86">
        <v>0</v>
      </c>
      <c r="I154" s="20"/>
      <c r="J154" s="17"/>
      <c r="K154" s="17"/>
      <c r="L154" s="21"/>
      <c r="M154" s="22">
        <f>(L154-I154)-(K154-J154)</f>
        <v>0</v>
      </c>
      <c r="N154" s="20"/>
      <c r="O154" s="17"/>
      <c r="P154" s="17"/>
      <c r="Q154" s="21"/>
      <c r="R154" s="22">
        <f>(Q154-N154)-(P154-O154)</f>
        <v>0</v>
      </c>
      <c r="S154" s="154"/>
      <c r="T154" s="122"/>
      <c r="U154" s="122"/>
      <c r="V154" s="123"/>
      <c r="W154" s="22">
        <f>(V154-S154)-(U154-T154)</f>
        <v>0</v>
      </c>
      <c r="X154" s="154"/>
      <c r="Y154" s="122"/>
      <c r="Z154" s="122"/>
      <c r="AA154" s="123"/>
      <c r="AB154" s="22">
        <f>(AA154-X154)-(Z154-Y154)</f>
        <v>0</v>
      </c>
      <c r="AC154" s="33"/>
      <c r="AD154" s="17"/>
      <c r="AE154" s="17"/>
      <c r="AF154" s="21"/>
      <c r="AG154" s="22">
        <f>(AF154-AC154)-(AE154-AD154)</f>
        <v>0</v>
      </c>
      <c r="AH154" s="33"/>
      <c r="AI154" s="17"/>
      <c r="AJ154" s="17"/>
      <c r="AK154" s="21"/>
      <c r="AL154" s="86">
        <f>(AK154-AH154)-(AJ154-AI154)</f>
        <v>0</v>
      </c>
      <c r="AM154" s="23">
        <f>AL154+AG154+AB154+W154+R154+M154+H154</f>
        <v>0</v>
      </c>
      <c r="AN154" s="37"/>
      <c r="AO154" s="56"/>
      <c r="AP154" s="105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8"/>
      <c r="HK154" s="38"/>
      <c r="HL154" s="38"/>
      <c r="HM154" s="38"/>
      <c r="HN154" s="38"/>
      <c r="HO154" s="38"/>
      <c r="HP154" s="38"/>
      <c r="HQ154" s="38"/>
      <c r="HR154" s="38"/>
      <c r="HS154" s="38"/>
      <c r="HT154" s="38"/>
      <c r="HU154" s="38"/>
      <c r="HV154" s="38"/>
      <c r="HW154" s="38"/>
      <c r="HX154" s="38"/>
      <c r="HY154" s="38"/>
      <c r="HZ154" s="38"/>
      <c r="IA154" s="38"/>
      <c r="IB154" s="38"/>
      <c r="IC154" s="38"/>
      <c r="ID154" s="38"/>
      <c r="IE154" s="38"/>
      <c r="IF154" s="38"/>
      <c r="IG154" s="38"/>
      <c r="IH154" s="38"/>
      <c r="II154" s="38"/>
      <c r="IJ154" s="38"/>
      <c r="IK154" s="38"/>
      <c r="IL154" s="38"/>
      <c r="IM154" s="38"/>
      <c r="IN154" s="38"/>
      <c r="IO154" s="38"/>
      <c r="IP154" s="38"/>
      <c r="IQ154" s="38"/>
      <c r="IR154" s="38"/>
      <c r="IS154" s="38"/>
      <c r="IT154" s="38"/>
      <c r="IU154" s="38"/>
    </row>
    <row r="155" spans="1:255" s="39" customFormat="1" ht="34.5" customHeight="1" thickBot="1" x14ac:dyDescent="0.3">
      <c r="A155" s="37"/>
      <c r="B155" s="19">
        <v>3</v>
      </c>
      <c r="C155" s="138"/>
      <c r="D155" s="161"/>
      <c r="E155" s="162"/>
      <c r="F155" s="162"/>
      <c r="G155" s="126"/>
      <c r="H155" s="87">
        <f>(G155-D155)-(F155-E155)</f>
        <v>0</v>
      </c>
      <c r="I155" s="26"/>
      <c r="J155" s="24"/>
      <c r="K155" s="24"/>
      <c r="L155" s="27"/>
      <c r="M155" s="28">
        <f>(L155-I155)-(K155-J155)</f>
        <v>0</v>
      </c>
      <c r="N155" s="26"/>
      <c r="O155" s="24"/>
      <c r="P155" s="24"/>
      <c r="Q155" s="27"/>
      <c r="R155" s="28">
        <f>(Q155-N155)-(P155-O155)</f>
        <v>0</v>
      </c>
      <c r="S155" s="46"/>
      <c r="T155" s="24"/>
      <c r="U155" s="24"/>
      <c r="V155" s="27"/>
      <c r="W155" s="28">
        <f>(V155-S155)-(U155-T155)</f>
        <v>0</v>
      </c>
      <c r="X155" s="46"/>
      <c r="Y155" s="24"/>
      <c r="Z155" s="24"/>
      <c r="AA155" s="27"/>
      <c r="AB155" s="28">
        <f>(AA155-X155)-(Z155-Y155)</f>
        <v>0</v>
      </c>
      <c r="AC155" s="178" t="s">
        <v>12</v>
      </c>
      <c r="AD155" s="179"/>
      <c r="AE155" s="179"/>
      <c r="AF155" s="180"/>
      <c r="AG155" s="28">
        <v>0</v>
      </c>
      <c r="AH155" s="46"/>
      <c r="AI155" s="24"/>
      <c r="AJ155" s="24"/>
      <c r="AK155" s="27"/>
      <c r="AL155" s="87">
        <f>(AK155-AH155)-(AJ155-AI155)</f>
        <v>0</v>
      </c>
      <c r="AM155" s="29">
        <f>AL155+AG155+AB155+W155+R155+M155+H155</f>
        <v>0</v>
      </c>
      <c r="AN155" s="37"/>
      <c r="AO155" s="57"/>
      <c r="AP155" s="106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38"/>
      <c r="IN155" s="38"/>
      <c r="IO155" s="38"/>
      <c r="IP155" s="38"/>
      <c r="IQ155" s="38"/>
      <c r="IR155" s="38"/>
      <c r="IS155" s="38"/>
      <c r="IT155" s="38"/>
      <c r="IU155" s="38"/>
    </row>
    <row r="156" spans="1:255" ht="34.5" thickBot="1" x14ac:dyDescent="0.45">
      <c r="B156" s="215" t="s">
        <v>13</v>
      </c>
      <c r="C156" s="216"/>
      <c r="D156" s="40"/>
      <c r="E156" s="40"/>
      <c r="F156" s="40"/>
      <c r="G156" s="118"/>
      <c r="H156" s="58">
        <f>SUM(H144:H155)</f>
        <v>0</v>
      </c>
      <c r="I156" s="40"/>
      <c r="J156" s="40"/>
      <c r="K156" s="40"/>
      <c r="L156" s="118"/>
      <c r="M156" s="58">
        <f>SUM(M144:M155)</f>
        <v>0</v>
      </c>
      <c r="N156" s="40"/>
      <c r="O156" s="40"/>
      <c r="P156" s="40"/>
      <c r="Q156" s="118"/>
      <c r="R156" s="58">
        <f>SUM(R144:R155)</f>
        <v>0</v>
      </c>
      <c r="S156" s="40"/>
      <c r="T156" s="40"/>
      <c r="U156" s="40"/>
      <c r="V156" s="118"/>
      <c r="W156" s="58">
        <f>SUM(W144:W155)</f>
        <v>0</v>
      </c>
      <c r="X156" s="40"/>
      <c r="Y156" s="40"/>
      <c r="Z156" s="40"/>
      <c r="AA156" s="118"/>
      <c r="AB156" s="58">
        <f>SUM(AB144:AB155)</f>
        <v>0</v>
      </c>
      <c r="AC156" s="40"/>
      <c r="AD156" s="40"/>
      <c r="AE156" s="40"/>
      <c r="AF156" s="118"/>
      <c r="AG156" s="58">
        <f>SUM(AG144:AG155)</f>
        <v>0</v>
      </c>
      <c r="AH156" s="40"/>
      <c r="AI156" s="40"/>
      <c r="AJ156" s="40"/>
      <c r="AK156" s="118"/>
      <c r="AL156" s="59">
        <f>SUM(AL144:AL155)</f>
        <v>0</v>
      </c>
      <c r="AM156" s="60" t="e">
        <f>SUM(AM144:AM155)</f>
        <v>#REF!</v>
      </c>
      <c r="AO156" s="4"/>
      <c r="AP156" s="4"/>
    </row>
    <row r="157" spans="1:255" ht="11.25" customHeight="1" x14ac:dyDescent="0.2">
      <c r="AO157" s="6"/>
      <c r="AP157" s="6"/>
    </row>
    <row r="158" spans="1:255" s="131" customFormat="1" ht="27" x14ac:dyDescent="0.35">
      <c r="D158" s="132"/>
      <c r="AO158" s="6"/>
      <c r="AP158" s="6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</row>
    <row r="159" spans="1:255" x14ac:dyDescent="0.2">
      <c r="AO159" s="6"/>
      <c r="AP159" s="6"/>
    </row>
    <row r="160" spans="1:255" ht="28.5" x14ac:dyDescent="0.35">
      <c r="C160" s="130" t="s">
        <v>37</v>
      </c>
      <c r="N160" s="135"/>
      <c r="O160" s="5" t="s">
        <v>20</v>
      </c>
      <c r="T160" s="133"/>
      <c r="U160" s="5" t="s">
        <v>39</v>
      </c>
      <c r="AO160" s="6"/>
      <c r="AP160" s="6"/>
    </row>
    <row r="161" spans="3:42" ht="28.5" x14ac:dyDescent="0.2">
      <c r="C161" s="1" t="s">
        <v>18</v>
      </c>
      <c r="D161" s="2"/>
      <c r="E161" s="2"/>
      <c r="F161" s="2"/>
      <c r="G161" s="2"/>
      <c r="H161" s="2"/>
      <c r="I161" s="2"/>
      <c r="J161" s="2"/>
      <c r="K161" s="2"/>
      <c r="L161" s="2"/>
      <c r="AO161" s="6"/>
      <c r="AP161" s="6"/>
    </row>
    <row r="162" spans="3:42" ht="28.5" x14ac:dyDescent="0.35">
      <c r="C162" s="1" t="s">
        <v>19</v>
      </c>
      <c r="N162" s="139"/>
      <c r="O162" s="5" t="s">
        <v>23</v>
      </c>
      <c r="T162" s="170"/>
      <c r="U162" s="5" t="s">
        <v>38</v>
      </c>
      <c r="AO162" s="6"/>
      <c r="AP162" s="6"/>
    </row>
    <row r="163" spans="3:42" ht="28.5" x14ac:dyDescent="0.2">
      <c r="C163" s="1" t="s">
        <v>21</v>
      </c>
      <c r="AO163" s="6"/>
      <c r="AP163" s="6"/>
    </row>
    <row r="164" spans="3:42" ht="28.5" x14ac:dyDescent="0.35">
      <c r="C164" s="1" t="s">
        <v>22</v>
      </c>
      <c r="N164" s="107"/>
      <c r="O164" s="5" t="s">
        <v>32</v>
      </c>
      <c r="AO164" s="6"/>
      <c r="AP164" s="6"/>
    </row>
    <row r="165" spans="3:42" ht="27" x14ac:dyDescent="0.35">
      <c r="N165" s="131"/>
      <c r="O165" s="132"/>
      <c r="P165" s="131"/>
      <c r="Q165" s="131"/>
      <c r="AO165" s="6"/>
      <c r="AP165" s="6"/>
    </row>
    <row r="166" spans="3:42" x14ac:dyDescent="0.2">
      <c r="AO166" s="6"/>
      <c r="AP166" s="6"/>
    </row>
    <row r="167" spans="3:42" ht="27" x14ac:dyDescent="0.35">
      <c r="C167" s="131"/>
      <c r="D167" s="132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AO167" s="6"/>
      <c r="AP167" s="6"/>
    </row>
    <row r="168" spans="3:42" ht="27" x14ac:dyDescent="0.35"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2"/>
      <c r="P168" s="131"/>
      <c r="Q168" s="131"/>
      <c r="R168" s="131"/>
      <c r="S168" s="131"/>
      <c r="T168" s="131"/>
      <c r="U168" s="131"/>
      <c r="AO168" s="6"/>
      <c r="AP168" s="6"/>
    </row>
    <row r="169" spans="3:42" ht="27" x14ac:dyDescent="0.35">
      <c r="C169" s="131"/>
      <c r="D169" s="132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AO169" s="6"/>
      <c r="AP169" s="6"/>
    </row>
    <row r="170" spans="3:42" ht="27" x14ac:dyDescent="0.35"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2"/>
      <c r="P170" s="131"/>
      <c r="Q170" s="131"/>
      <c r="R170" s="131"/>
      <c r="S170" s="131"/>
      <c r="T170" s="131"/>
      <c r="U170" s="131"/>
      <c r="AO170" s="6"/>
      <c r="AP170" s="6"/>
    </row>
    <row r="171" spans="3:42" ht="27" x14ac:dyDescent="0.35">
      <c r="C171" s="131"/>
      <c r="D171" s="132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AO171" s="6"/>
      <c r="AP171" s="6"/>
    </row>
    <row r="172" spans="3:42" ht="27" x14ac:dyDescent="0.35">
      <c r="C172" s="131"/>
      <c r="D172" s="132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AO172" s="6"/>
      <c r="AP172" s="6"/>
    </row>
    <row r="173" spans="3:42" x14ac:dyDescent="0.2"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AO173" s="6"/>
      <c r="AP173" s="6"/>
    </row>
    <row r="174" spans="3:42" x14ac:dyDescent="0.2"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AO174" s="6"/>
      <c r="AP174" s="6"/>
    </row>
    <row r="175" spans="3:42" ht="23.25" customHeight="1" x14ac:dyDescent="0.35">
      <c r="C175" s="131"/>
      <c r="D175" s="132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AO175" s="6"/>
      <c r="AP175" s="6"/>
    </row>
    <row r="176" spans="3:42" ht="11.25" customHeight="1" x14ac:dyDescent="0.2"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AO176" s="6"/>
      <c r="AP176" s="6"/>
    </row>
    <row r="177" spans="3:42" ht="27" x14ac:dyDescent="0.35">
      <c r="C177" s="131"/>
      <c r="D177" s="132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AO177" s="6"/>
      <c r="AP177" s="6"/>
    </row>
    <row r="178" spans="3:42" x14ac:dyDescent="0.2"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AO178" s="6"/>
      <c r="AP178" s="6"/>
    </row>
    <row r="179" spans="3:42" x14ac:dyDescent="0.2"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AO179" s="6"/>
      <c r="AP179" s="6"/>
    </row>
    <row r="180" spans="3:42" x14ac:dyDescent="0.2"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AO180" s="6"/>
      <c r="AP180" s="6"/>
    </row>
    <row r="181" spans="3:42" x14ac:dyDescent="0.2"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AO181" s="6"/>
      <c r="AP181" s="6"/>
    </row>
    <row r="182" spans="3:42" x14ac:dyDescent="0.2"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AO182" s="6"/>
      <c r="AP182" s="6"/>
    </row>
    <row r="183" spans="3:42" x14ac:dyDescent="0.2"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AO183" s="6"/>
      <c r="AP183" s="6"/>
    </row>
    <row r="184" spans="3:42" x14ac:dyDescent="0.2"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AO184" s="6"/>
      <c r="AP184" s="6"/>
    </row>
    <row r="185" spans="3:42" x14ac:dyDescent="0.2"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AO185" s="6"/>
      <c r="AP185" s="6"/>
    </row>
    <row r="186" spans="3:42" x14ac:dyDescent="0.2"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AO186" s="6"/>
      <c r="AP186" s="6"/>
    </row>
    <row r="187" spans="3:42" x14ac:dyDescent="0.2"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AO187" s="6"/>
      <c r="AP187" s="6"/>
    </row>
    <row r="188" spans="3:42" x14ac:dyDescent="0.2"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AO188" s="6"/>
      <c r="AP188" s="6"/>
    </row>
    <row r="189" spans="3:42" x14ac:dyDescent="0.2"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AO189" s="6"/>
      <c r="AP189" s="6"/>
    </row>
    <row r="190" spans="3:42" x14ac:dyDescent="0.2"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AO190" s="6"/>
      <c r="AP190" s="6"/>
    </row>
    <row r="191" spans="3:42" x14ac:dyDescent="0.2"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AO191" s="6"/>
      <c r="AP191" s="6"/>
    </row>
    <row r="192" spans="3:42" x14ac:dyDescent="0.2">
      <c r="AO192" s="6"/>
      <c r="AP192" s="6"/>
    </row>
    <row r="193" spans="41:42" x14ac:dyDescent="0.2">
      <c r="AO193" s="6"/>
      <c r="AP193" s="6"/>
    </row>
    <row r="194" spans="41:42" x14ac:dyDescent="0.2">
      <c r="AO194" s="6"/>
      <c r="AP194" s="6"/>
    </row>
    <row r="195" spans="41:42" x14ac:dyDescent="0.2">
      <c r="AO195" s="6"/>
      <c r="AP195" s="6"/>
    </row>
    <row r="196" spans="41:42" x14ac:dyDescent="0.2">
      <c r="AO196" s="6"/>
      <c r="AP196" s="6"/>
    </row>
    <row r="197" spans="41:42" x14ac:dyDescent="0.2">
      <c r="AO197" s="6"/>
      <c r="AP197" s="6"/>
    </row>
    <row r="198" spans="41:42" x14ac:dyDescent="0.2">
      <c r="AO198" s="6"/>
      <c r="AP198" s="6"/>
    </row>
    <row r="199" spans="41:42" x14ac:dyDescent="0.2">
      <c r="AO199" s="6"/>
      <c r="AP199" s="6"/>
    </row>
    <row r="200" spans="41:42" x14ac:dyDescent="0.2">
      <c r="AO200" s="6"/>
      <c r="AP200" s="6"/>
    </row>
    <row r="201" spans="41:42" x14ac:dyDescent="0.2">
      <c r="AO201" s="6"/>
      <c r="AP201" s="6"/>
    </row>
    <row r="202" spans="41:42" x14ac:dyDescent="0.2">
      <c r="AO202" s="6"/>
      <c r="AP202" s="6"/>
    </row>
    <row r="203" spans="41:42" x14ac:dyDescent="0.2">
      <c r="AO203" s="6"/>
      <c r="AP203" s="6"/>
    </row>
    <row r="204" spans="41:42" x14ac:dyDescent="0.2">
      <c r="AO204" s="6"/>
      <c r="AP204" s="6"/>
    </row>
    <row r="205" spans="41:42" x14ac:dyDescent="0.2">
      <c r="AO205" s="6"/>
      <c r="AP205" s="6"/>
    </row>
    <row r="206" spans="41:42" x14ac:dyDescent="0.2">
      <c r="AO206" s="6"/>
      <c r="AP206" s="6"/>
    </row>
    <row r="207" spans="41:42" x14ac:dyDescent="0.2">
      <c r="AO207" s="6"/>
      <c r="AP207" s="6"/>
    </row>
    <row r="208" spans="41:42" x14ac:dyDescent="0.2">
      <c r="AO208" s="6"/>
      <c r="AP208" s="6"/>
    </row>
    <row r="209" spans="41:42" x14ac:dyDescent="0.2">
      <c r="AO209" s="6"/>
      <c r="AP209" s="6"/>
    </row>
    <row r="210" spans="41:42" x14ac:dyDescent="0.2">
      <c r="AO210" s="6"/>
      <c r="AP210" s="6"/>
    </row>
    <row r="211" spans="41:42" x14ac:dyDescent="0.2">
      <c r="AO211" s="6"/>
      <c r="AP211" s="6"/>
    </row>
    <row r="212" spans="41:42" x14ac:dyDescent="0.2">
      <c r="AO212" s="6"/>
      <c r="AP212" s="6"/>
    </row>
    <row r="213" spans="41:42" x14ac:dyDescent="0.2">
      <c r="AO213" s="6"/>
      <c r="AP213" s="6"/>
    </row>
    <row r="214" spans="41:42" x14ac:dyDescent="0.2">
      <c r="AO214" s="6"/>
      <c r="AP214" s="6"/>
    </row>
    <row r="215" spans="41:42" x14ac:dyDescent="0.2">
      <c r="AO215" s="6"/>
      <c r="AP215" s="6"/>
    </row>
    <row r="216" spans="41:42" x14ac:dyDescent="0.2">
      <c r="AO216" s="6"/>
      <c r="AP216" s="6"/>
    </row>
    <row r="217" spans="41:42" x14ac:dyDescent="0.2">
      <c r="AO217" s="6"/>
      <c r="AP217" s="6"/>
    </row>
    <row r="218" spans="41:42" x14ac:dyDescent="0.2">
      <c r="AO218" s="6"/>
      <c r="AP218" s="6"/>
    </row>
    <row r="219" spans="41:42" x14ac:dyDescent="0.2">
      <c r="AO219" s="6"/>
      <c r="AP219" s="6"/>
    </row>
    <row r="220" spans="41:42" x14ac:dyDescent="0.2">
      <c r="AO220" s="6"/>
      <c r="AP220" s="6"/>
    </row>
    <row r="221" spans="41:42" x14ac:dyDescent="0.2">
      <c r="AO221" s="6"/>
      <c r="AP221" s="6"/>
    </row>
    <row r="222" spans="41:42" x14ac:dyDescent="0.2">
      <c r="AO222" s="6"/>
      <c r="AP222" s="6"/>
    </row>
    <row r="223" spans="41:42" x14ac:dyDescent="0.2">
      <c r="AO223" s="6"/>
      <c r="AP223" s="6"/>
    </row>
    <row r="224" spans="41:42" x14ac:dyDescent="0.2">
      <c r="AO224" s="6"/>
      <c r="AP224" s="6"/>
    </row>
    <row r="225" spans="41:42" x14ac:dyDescent="0.2">
      <c r="AO225" s="6"/>
      <c r="AP225" s="6"/>
    </row>
    <row r="226" spans="41:42" x14ac:dyDescent="0.2">
      <c r="AO226" s="6"/>
      <c r="AP226" s="6"/>
    </row>
    <row r="227" spans="41:42" x14ac:dyDescent="0.2">
      <c r="AO227" s="6"/>
      <c r="AP227" s="6"/>
    </row>
    <row r="228" spans="41:42" x14ac:dyDescent="0.2">
      <c r="AO228" s="6"/>
      <c r="AP228" s="6"/>
    </row>
    <row r="229" spans="41:42" x14ac:dyDescent="0.2">
      <c r="AO229" s="6"/>
      <c r="AP229" s="6"/>
    </row>
    <row r="230" spans="41:42" x14ac:dyDescent="0.2">
      <c r="AO230" s="6"/>
      <c r="AP230" s="6"/>
    </row>
    <row r="231" spans="41:42" x14ac:dyDescent="0.2">
      <c r="AO231" s="6"/>
      <c r="AP231" s="6"/>
    </row>
    <row r="232" spans="41:42" x14ac:dyDescent="0.2">
      <c r="AO232" s="6"/>
      <c r="AP232" s="6"/>
    </row>
    <row r="233" spans="41:42" x14ac:dyDescent="0.2">
      <c r="AO233" s="6"/>
      <c r="AP233" s="6"/>
    </row>
    <row r="234" spans="41:42" x14ac:dyDescent="0.2">
      <c r="AO234" s="6"/>
      <c r="AP234" s="6"/>
    </row>
    <row r="235" spans="41:42" x14ac:dyDescent="0.2">
      <c r="AO235" s="6"/>
      <c r="AP235" s="6"/>
    </row>
    <row r="236" spans="41:42" x14ac:dyDescent="0.2">
      <c r="AO236" s="6"/>
      <c r="AP236" s="6"/>
    </row>
    <row r="237" spans="41:42" x14ac:dyDescent="0.2">
      <c r="AO237" s="6"/>
      <c r="AP237" s="6"/>
    </row>
    <row r="238" spans="41:42" x14ac:dyDescent="0.2">
      <c r="AO238" s="6"/>
      <c r="AP238" s="6"/>
    </row>
    <row r="239" spans="41:42" x14ac:dyDescent="0.2">
      <c r="AO239" s="6"/>
      <c r="AP239" s="6"/>
    </row>
    <row r="240" spans="41:42" x14ac:dyDescent="0.2">
      <c r="AO240" s="6"/>
      <c r="AP240" s="6"/>
    </row>
    <row r="241" spans="41:42" x14ac:dyDescent="0.2">
      <c r="AO241" s="6"/>
      <c r="AP241" s="6"/>
    </row>
    <row r="242" spans="41:42" x14ac:dyDescent="0.2">
      <c r="AO242" s="6"/>
      <c r="AP242" s="6"/>
    </row>
    <row r="243" spans="41:42" x14ac:dyDescent="0.2">
      <c r="AO243" s="6"/>
      <c r="AP243" s="6"/>
    </row>
    <row r="244" spans="41:42" x14ac:dyDescent="0.2">
      <c r="AO244" s="6"/>
      <c r="AP244" s="6"/>
    </row>
    <row r="245" spans="41:42" x14ac:dyDescent="0.2">
      <c r="AO245" s="6"/>
      <c r="AP245" s="6"/>
    </row>
    <row r="246" spans="41:42" x14ac:dyDescent="0.2">
      <c r="AO246" s="6"/>
      <c r="AP246" s="6"/>
    </row>
    <row r="247" spans="41:42" x14ac:dyDescent="0.2">
      <c r="AO247" s="6"/>
      <c r="AP247" s="6"/>
    </row>
    <row r="248" spans="41:42" x14ac:dyDescent="0.2">
      <c r="AO248" s="6"/>
      <c r="AP248" s="6"/>
    </row>
    <row r="249" spans="41:42" x14ac:dyDescent="0.2">
      <c r="AO249" s="6"/>
      <c r="AP249" s="6"/>
    </row>
    <row r="250" spans="41:42" x14ac:dyDescent="0.2">
      <c r="AO250" s="6"/>
      <c r="AP250" s="6"/>
    </row>
    <row r="251" spans="41:42" x14ac:dyDescent="0.2">
      <c r="AO251" s="6"/>
      <c r="AP251" s="6"/>
    </row>
    <row r="252" spans="41:42" x14ac:dyDescent="0.2">
      <c r="AO252" s="6"/>
      <c r="AP252" s="6"/>
    </row>
    <row r="253" spans="41:42" x14ac:dyDescent="0.2">
      <c r="AO253" s="6"/>
      <c r="AP253" s="6"/>
    </row>
    <row r="254" spans="41:42" x14ac:dyDescent="0.2">
      <c r="AO254" s="6"/>
      <c r="AP254" s="6"/>
    </row>
    <row r="255" spans="41:42" x14ac:dyDescent="0.2">
      <c r="AO255" s="6"/>
      <c r="AP255" s="6"/>
    </row>
    <row r="256" spans="41:42" x14ac:dyDescent="0.2">
      <c r="AO256" s="6"/>
      <c r="AP256" s="6"/>
    </row>
    <row r="257" spans="41:42" x14ac:dyDescent="0.2">
      <c r="AO257" s="6"/>
      <c r="AP257" s="6"/>
    </row>
    <row r="258" spans="41:42" x14ac:dyDescent="0.2">
      <c r="AO258" s="6"/>
      <c r="AP258" s="6"/>
    </row>
    <row r="259" spans="41:42" x14ac:dyDescent="0.2">
      <c r="AO259" s="6"/>
      <c r="AP259" s="6"/>
    </row>
    <row r="260" spans="41:42" x14ac:dyDescent="0.2">
      <c r="AO260" s="6"/>
      <c r="AP260" s="6"/>
    </row>
    <row r="261" spans="41:42" x14ac:dyDescent="0.2">
      <c r="AO261" s="6"/>
      <c r="AP261" s="6"/>
    </row>
    <row r="262" spans="41:42" x14ac:dyDescent="0.2">
      <c r="AO262" s="6"/>
      <c r="AP262" s="6"/>
    </row>
    <row r="263" spans="41:42" x14ac:dyDescent="0.2">
      <c r="AO263" s="6"/>
      <c r="AP263" s="6"/>
    </row>
    <row r="264" spans="41:42" x14ac:dyDescent="0.2">
      <c r="AO264" s="6"/>
      <c r="AP264" s="6"/>
    </row>
    <row r="265" spans="41:42" x14ac:dyDescent="0.2">
      <c r="AO265" s="6"/>
      <c r="AP265" s="6"/>
    </row>
    <row r="266" spans="41:42" x14ac:dyDescent="0.2">
      <c r="AO266" s="6"/>
      <c r="AP266" s="6"/>
    </row>
    <row r="267" spans="41:42" x14ac:dyDescent="0.2">
      <c r="AO267" s="6"/>
      <c r="AP267" s="6"/>
    </row>
    <row r="268" spans="41:42" x14ac:dyDescent="0.2">
      <c r="AO268" s="6"/>
      <c r="AP268" s="6"/>
    </row>
    <row r="269" spans="41:42" x14ac:dyDescent="0.2">
      <c r="AO269" s="6"/>
      <c r="AP269" s="6"/>
    </row>
    <row r="270" spans="41:42" x14ac:dyDescent="0.2">
      <c r="AO270" s="6"/>
      <c r="AP270" s="6"/>
    </row>
    <row r="271" spans="41:42" x14ac:dyDescent="0.2">
      <c r="AO271" s="6"/>
      <c r="AP271" s="6"/>
    </row>
    <row r="272" spans="41:42" x14ac:dyDescent="0.2">
      <c r="AO272" s="6"/>
      <c r="AP272" s="6"/>
    </row>
    <row r="273" spans="41:42" x14ac:dyDescent="0.2">
      <c r="AO273" s="6"/>
      <c r="AP273" s="6"/>
    </row>
    <row r="274" spans="41:42" x14ac:dyDescent="0.2">
      <c r="AO274" s="6"/>
      <c r="AP274" s="6"/>
    </row>
    <row r="275" spans="41:42" x14ac:dyDescent="0.2">
      <c r="AO275" s="6"/>
      <c r="AP275" s="6"/>
    </row>
    <row r="276" spans="41:42" x14ac:dyDescent="0.2">
      <c r="AO276" s="6"/>
      <c r="AP276" s="6"/>
    </row>
    <row r="277" spans="41:42" x14ac:dyDescent="0.2">
      <c r="AO277" s="6"/>
      <c r="AP277" s="6"/>
    </row>
    <row r="278" spans="41:42" x14ac:dyDescent="0.2">
      <c r="AO278" s="6"/>
      <c r="AP278" s="6"/>
    </row>
    <row r="279" spans="41:42" x14ac:dyDescent="0.2">
      <c r="AO279" s="6"/>
      <c r="AP279" s="6"/>
    </row>
    <row r="280" spans="41:42" x14ac:dyDescent="0.2">
      <c r="AO280" s="6"/>
      <c r="AP280" s="6"/>
    </row>
    <row r="281" spans="41:42" x14ac:dyDescent="0.2">
      <c r="AO281" s="6"/>
      <c r="AP281" s="6"/>
    </row>
    <row r="282" spans="41:42" x14ac:dyDescent="0.2">
      <c r="AO282" s="6"/>
      <c r="AP282" s="6"/>
    </row>
    <row r="283" spans="41:42" x14ac:dyDescent="0.2">
      <c r="AO283" s="6"/>
      <c r="AP283" s="6"/>
    </row>
    <row r="284" spans="41:42" x14ac:dyDescent="0.2">
      <c r="AO284" s="6"/>
      <c r="AP284" s="6"/>
    </row>
    <row r="285" spans="41:42" x14ac:dyDescent="0.2">
      <c r="AO285" s="6"/>
      <c r="AP285" s="6"/>
    </row>
    <row r="286" spans="41:42" x14ac:dyDescent="0.2">
      <c r="AO286" s="6"/>
      <c r="AP286" s="6"/>
    </row>
    <row r="287" spans="41:42" x14ac:dyDescent="0.2">
      <c r="AO287" s="6"/>
      <c r="AP287" s="6"/>
    </row>
    <row r="288" spans="41:42" x14ac:dyDescent="0.2">
      <c r="AO288" s="6"/>
      <c r="AP288" s="6"/>
    </row>
    <row r="289" spans="41:42" x14ac:dyDescent="0.2">
      <c r="AO289" s="6"/>
      <c r="AP289" s="6"/>
    </row>
    <row r="290" spans="41:42" x14ac:dyDescent="0.2">
      <c r="AO290" s="6"/>
      <c r="AP290" s="6"/>
    </row>
    <row r="291" spans="41:42" x14ac:dyDescent="0.2">
      <c r="AO291" s="6"/>
      <c r="AP291" s="6"/>
    </row>
    <row r="292" spans="41:42" x14ac:dyDescent="0.2">
      <c r="AO292" s="6"/>
      <c r="AP292" s="6"/>
    </row>
    <row r="293" spans="41:42" x14ac:dyDescent="0.2">
      <c r="AO293" s="6"/>
      <c r="AP293" s="6"/>
    </row>
    <row r="294" spans="41:42" x14ac:dyDescent="0.2">
      <c r="AO294" s="6"/>
      <c r="AP294" s="6"/>
    </row>
    <row r="295" spans="41:42" x14ac:dyDescent="0.2">
      <c r="AO295" s="6"/>
      <c r="AP295" s="6"/>
    </row>
    <row r="296" spans="41:42" x14ac:dyDescent="0.2">
      <c r="AO296" s="6"/>
      <c r="AP296" s="6"/>
    </row>
    <row r="297" spans="41:42" x14ac:dyDescent="0.2">
      <c r="AO297" s="6"/>
      <c r="AP297" s="6"/>
    </row>
    <row r="298" spans="41:42" x14ac:dyDescent="0.2">
      <c r="AO298" s="6"/>
      <c r="AP298" s="6"/>
    </row>
    <row r="299" spans="41:42" x14ac:dyDescent="0.2">
      <c r="AO299" s="6"/>
      <c r="AP299" s="6"/>
    </row>
    <row r="300" spans="41:42" x14ac:dyDescent="0.2">
      <c r="AO300" s="6"/>
      <c r="AP300" s="6"/>
    </row>
    <row r="301" spans="41:42" x14ac:dyDescent="0.2">
      <c r="AO301" s="6"/>
      <c r="AP301" s="6"/>
    </row>
    <row r="302" spans="41:42" x14ac:dyDescent="0.2">
      <c r="AO302" s="6"/>
      <c r="AP302" s="6"/>
    </row>
    <row r="303" spans="41:42" x14ac:dyDescent="0.2">
      <c r="AO303" s="6"/>
      <c r="AP303" s="6"/>
    </row>
    <row r="304" spans="41:42" x14ac:dyDescent="0.2">
      <c r="AO304" s="6"/>
      <c r="AP304" s="6"/>
    </row>
    <row r="305" spans="41:42" x14ac:dyDescent="0.2">
      <c r="AO305" s="6"/>
      <c r="AP305" s="6"/>
    </row>
    <row r="306" spans="41:42" x14ac:dyDescent="0.2">
      <c r="AO306" s="6"/>
      <c r="AP306" s="6"/>
    </row>
    <row r="307" spans="41:42" x14ac:dyDescent="0.2">
      <c r="AO307" s="6"/>
      <c r="AP307" s="6"/>
    </row>
    <row r="308" spans="41:42" x14ac:dyDescent="0.2">
      <c r="AO308" s="6"/>
      <c r="AP308" s="6"/>
    </row>
    <row r="309" spans="41:42" x14ac:dyDescent="0.2">
      <c r="AO309" s="6"/>
      <c r="AP309" s="6"/>
    </row>
    <row r="310" spans="41:42" x14ac:dyDescent="0.2">
      <c r="AO310" s="6"/>
      <c r="AP310" s="6"/>
    </row>
    <row r="311" spans="41:42" x14ac:dyDescent="0.2">
      <c r="AO311" s="6"/>
      <c r="AP311" s="6"/>
    </row>
    <row r="312" spans="41:42" x14ac:dyDescent="0.2">
      <c r="AO312" s="6"/>
      <c r="AP312" s="6"/>
    </row>
    <row r="313" spans="41:42" x14ac:dyDescent="0.2">
      <c r="AO313" s="6"/>
      <c r="AP313" s="6"/>
    </row>
    <row r="314" spans="41:42" x14ac:dyDescent="0.2">
      <c r="AO314" s="6"/>
      <c r="AP314" s="6"/>
    </row>
    <row r="315" spans="41:42" x14ac:dyDescent="0.2">
      <c r="AO315" s="6"/>
      <c r="AP315" s="6"/>
    </row>
    <row r="316" spans="41:42" x14ac:dyDescent="0.2">
      <c r="AO316" s="6"/>
      <c r="AP316" s="6"/>
    </row>
    <row r="317" spans="41:42" x14ac:dyDescent="0.2">
      <c r="AO317" s="6"/>
      <c r="AP317" s="6"/>
    </row>
    <row r="318" spans="41:42" x14ac:dyDescent="0.2">
      <c r="AO318" s="6"/>
      <c r="AP318" s="6"/>
    </row>
    <row r="319" spans="41:42" x14ac:dyDescent="0.2">
      <c r="AO319" s="6"/>
      <c r="AP319" s="6"/>
    </row>
    <row r="320" spans="41:42" x14ac:dyDescent="0.2">
      <c r="AO320" s="6"/>
      <c r="AP320" s="6"/>
    </row>
    <row r="321" spans="41:42" x14ac:dyDescent="0.2">
      <c r="AO321" s="6"/>
      <c r="AP321" s="6"/>
    </row>
    <row r="322" spans="41:42" x14ac:dyDescent="0.2">
      <c r="AO322" s="6"/>
      <c r="AP322" s="6"/>
    </row>
    <row r="323" spans="41:42" x14ac:dyDescent="0.2">
      <c r="AO323" s="6"/>
      <c r="AP323" s="6"/>
    </row>
    <row r="324" spans="41:42" x14ac:dyDescent="0.2">
      <c r="AO324" s="6"/>
      <c r="AP324" s="6"/>
    </row>
    <row r="325" spans="41:42" x14ac:dyDescent="0.2">
      <c r="AO325" s="6"/>
      <c r="AP325" s="6"/>
    </row>
    <row r="326" spans="41:42" x14ac:dyDescent="0.2">
      <c r="AO326" s="6"/>
      <c r="AP326" s="6"/>
    </row>
    <row r="327" spans="41:42" x14ac:dyDescent="0.2">
      <c r="AO327" s="6"/>
      <c r="AP327" s="6"/>
    </row>
    <row r="328" spans="41:42" x14ac:dyDescent="0.2">
      <c r="AO328" s="6"/>
      <c r="AP328" s="6"/>
    </row>
    <row r="329" spans="41:42" x14ac:dyDescent="0.2">
      <c r="AO329" s="6"/>
      <c r="AP329" s="6"/>
    </row>
    <row r="330" spans="41:42" x14ac:dyDescent="0.2">
      <c r="AO330" s="6"/>
      <c r="AP330" s="6"/>
    </row>
    <row r="331" spans="41:42" x14ac:dyDescent="0.2">
      <c r="AO331" s="6"/>
      <c r="AP331" s="6"/>
    </row>
    <row r="332" spans="41:42" x14ac:dyDescent="0.2">
      <c r="AO332" s="6"/>
      <c r="AP332" s="6"/>
    </row>
    <row r="333" spans="41:42" x14ac:dyDescent="0.2">
      <c r="AO333" s="6"/>
      <c r="AP333" s="6"/>
    </row>
    <row r="334" spans="41:42" x14ac:dyDescent="0.2">
      <c r="AO334" s="6"/>
      <c r="AP334" s="6"/>
    </row>
    <row r="335" spans="41:42" x14ac:dyDescent="0.2">
      <c r="AO335" s="6"/>
      <c r="AP335" s="6"/>
    </row>
    <row r="336" spans="41:42" x14ac:dyDescent="0.2">
      <c r="AO336" s="6"/>
      <c r="AP336" s="6"/>
    </row>
    <row r="337" spans="41:42" x14ac:dyDescent="0.2">
      <c r="AO337" s="6"/>
      <c r="AP337" s="6"/>
    </row>
    <row r="338" spans="41:42" x14ac:dyDescent="0.2">
      <c r="AO338" s="6"/>
      <c r="AP338" s="6"/>
    </row>
    <row r="339" spans="41:42" x14ac:dyDescent="0.2">
      <c r="AO339" s="6"/>
      <c r="AP339" s="6"/>
    </row>
    <row r="340" spans="41:42" x14ac:dyDescent="0.2">
      <c r="AO340" s="6"/>
      <c r="AP340" s="6"/>
    </row>
    <row r="341" spans="41:42" x14ac:dyDescent="0.2">
      <c r="AO341" s="6"/>
      <c r="AP341" s="6"/>
    </row>
    <row r="342" spans="41:42" x14ac:dyDescent="0.2">
      <c r="AO342" s="6"/>
      <c r="AP342" s="6"/>
    </row>
    <row r="343" spans="41:42" x14ac:dyDescent="0.2">
      <c r="AO343" s="6"/>
      <c r="AP343" s="6"/>
    </row>
    <row r="344" spans="41:42" x14ac:dyDescent="0.2">
      <c r="AO344" s="6"/>
      <c r="AP344" s="6"/>
    </row>
    <row r="345" spans="41:42" x14ac:dyDescent="0.2">
      <c r="AO345" s="6"/>
      <c r="AP345" s="6"/>
    </row>
    <row r="346" spans="41:42" x14ac:dyDescent="0.2">
      <c r="AO346" s="6"/>
      <c r="AP346" s="6"/>
    </row>
    <row r="347" spans="41:42" x14ac:dyDescent="0.2">
      <c r="AO347" s="6"/>
      <c r="AP347" s="6"/>
    </row>
    <row r="348" spans="41:42" x14ac:dyDescent="0.2">
      <c r="AO348" s="6"/>
      <c r="AP348" s="6"/>
    </row>
    <row r="349" spans="41:42" x14ac:dyDescent="0.2">
      <c r="AO349" s="6"/>
      <c r="AP349" s="6"/>
    </row>
    <row r="350" spans="41:42" x14ac:dyDescent="0.2">
      <c r="AO350" s="6"/>
      <c r="AP350" s="6"/>
    </row>
    <row r="351" spans="41:42" x14ac:dyDescent="0.2">
      <c r="AO351" s="6"/>
      <c r="AP351" s="6"/>
    </row>
    <row r="352" spans="41:42" x14ac:dyDescent="0.2">
      <c r="AO352" s="6"/>
      <c r="AP352" s="6"/>
    </row>
    <row r="353" spans="41:42" x14ac:dyDescent="0.2">
      <c r="AO353" s="6"/>
      <c r="AP353" s="6"/>
    </row>
    <row r="354" spans="41:42" x14ac:dyDescent="0.2">
      <c r="AO354" s="6"/>
      <c r="AP354" s="6"/>
    </row>
    <row r="355" spans="41:42" x14ac:dyDescent="0.2">
      <c r="AO355" s="6"/>
      <c r="AP355" s="6"/>
    </row>
    <row r="356" spans="41:42" x14ac:dyDescent="0.2">
      <c r="AO356" s="6"/>
      <c r="AP356" s="6"/>
    </row>
    <row r="357" spans="41:42" x14ac:dyDescent="0.2">
      <c r="AO357" s="6"/>
      <c r="AP357" s="6"/>
    </row>
    <row r="358" spans="41:42" x14ac:dyDescent="0.2">
      <c r="AO358" s="6"/>
      <c r="AP358" s="6"/>
    </row>
    <row r="359" spans="41:42" x14ac:dyDescent="0.2">
      <c r="AO359" s="6"/>
      <c r="AP359" s="6"/>
    </row>
    <row r="360" spans="41:42" x14ac:dyDescent="0.2">
      <c r="AO360" s="6"/>
      <c r="AP360" s="6"/>
    </row>
    <row r="361" spans="41:42" x14ac:dyDescent="0.2">
      <c r="AO361" s="6"/>
      <c r="AP361" s="6"/>
    </row>
    <row r="362" spans="41:42" x14ac:dyDescent="0.2">
      <c r="AO362" s="6"/>
      <c r="AP362" s="6"/>
    </row>
    <row r="363" spans="41:42" x14ac:dyDescent="0.2">
      <c r="AO363" s="6"/>
      <c r="AP363" s="6"/>
    </row>
    <row r="364" spans="41:42" x14ac:dyDescent="0.2">
      <c r="AO364" s="6"/>
      <c r="AP364" s="6"/>
    </row>
    <row r="365" spans="41:42" x14ac:dyDescent="0.2">
      <c r="AO365" s="6"/>
      <c r="AP365" s="6"/>
    </row>
    <row r="366" spans="41:42" x14ac:dyDescent="0.2">
      <c r="AO366" s="6"/>
      <c r="AP366" s="6"/>
    </row>
    <row r="367" spans="41:42" x14ac:dyDescent="0.2">
      <c r="AO367" s="6"/>
      <c r="AP367" s="6"/>
    </row>
    <row r="368" spans="41:42" x14ac:dyDescent="0.2">
      <c r="AO368" s="6"/>
      <c r="AP368" s="6"/>
    </row>
    <row r="369" spans="41:42" x14ac:dyDescent="0.2">
      <c r="AO369" s="6"/>
      <c r="AP369" s="6"/>
    </row>
    <row r="370" spans="41:42" x14ac:dyDescent="0.2">
      <c r="AO370" s="6"/>
      <c r="AP370" s="6"/>
    </row>
    <row r="371" spans="41:42" x14ac:dyDescent="0.2">
      <c r="AO371" s="6"/>
      <c r="AP371" s="6"/>
    </row>
    <row r="372" spans="41:42" x14ac:dyDescent="0.2">
      <c r="AO372" s="6"/>
      <c r="AP372" s="6"/>
    </row>
    <row r="373" spans="41:42" x14ac:dyDescent="0.2">
      <c r="AO373" s="6"/>
      <c r="AP373" s="6"/>
    </row>
    <row r="374" spans="41:42" x14ac:dyDescent="0.2">
      <c r="AO374" s="6"/>
      <c r="AP374" s="6"/>
    </row>
    <row r="375" spans="41:42" x14ac:dyDescent="0.2">
      <c r="AO375" s="6"/>
      <c r="AP375" s="6"/>
    </row>
    <row r="376" spans="41:42" x14ac:dyDescent="0.2">
      <c r="AO376" s="6"/>
      <c r="AP376" s="6"/>
    </row>
    <row r="377" spans="41:42" x14ac:dyDescent="0.2">
      <c r="AO377" s="6"/>
      <c r="AP377" s="6"/>
    </row>
    <row r="378" spans="41:42" x14ac:dyDescent="0.2">
      <c r="AO378" s="6"/>
      <c r="AP378" s="6"/>
    </row>
    <row r="379" spans="41:42" x14ac:dyDescent="0.2">
      <c r="AO379" s="6"/>
      <c r="AP379" s="6"/>
    </row>
    <row r="380" spans="41:42" x14ac:dyDescent="0.2">
      <c r="AO380" s="6"/>
      <c r="AP380" s="6"/>
    </row>
    <row r="381" spans="41:42" x14ac:dyDescent="0.2">
      <c r="AO381" s="6"/>
      <c r="AP381" s="6"/>
    </row>
    <row r="382" spans="41:42" x14ac:dyDescent="0.2">
      <c r="AO382" s="6"/>
      <c r="AP382" s="6"/>
    </row>
    <row r="383" spans="41:42" x14ac:dyDescent="0.2">
      <c r="AO383" s="6"/>
      <c r="AP383" s="6"/>
    </row>
    <row r="384" spans="41:42" x14ac:dyDescent="0.2">
      <c r="AO384" s="6"/>
      <c r="AP384" s="6"/>
    </row>
    <row r="385" spans="41:42" x14ac:dyDescent="0.2">
      <c r="AO385" s="6"/>
      <c r="AP385" s="6"/>
    </row>
    <row r="386" spans="41:42" x14ac:dyDescent="0.2">
      <c r="AO386" s="6"/>
      <c r="AP386" s="6"/>
    </row>
    <row r="387" spans="41:42" x14ac:dyDescent="0.2">
      <c r="AO387" s="6"/>
      <c r="AP387" s="6"/>
    </row>
    <row r="388" spans="41:42" x14ac:dyDescent="0.2">
      <c r="AO388" s="6"/>
      <c r="AP388" s="6"/>
    </row>
    <row r="389" spans="41:42" x14ac:dyDescent="0.2">
      <c r="AO389" s="6"/>
      <c r="AP389" s="6"/>
    </row>
    <row r="390" spans="41:42" x14ac:dyDescent="0.2">
      <c r="AO390" s="6"/>
      <c r="AP390" s="6"/>
    </row>
    <row r="391" spans="41:42" x14ac:dyDescent="0.2">
      <c r="AO391" s="6"/>
      <c r="AP391" s="6"/>
    </row>
    <row r="392" spans="41:42" x14ac:dyDescent="0.2">
      <c r="AO392" s="6"/>
      <c r="AP392" s="6"/>
    </row>
    <row r="393" spans="41:42" x14ac:dyDescent="0.2">
      <c r="AO393" s="6"/>
      <c r="AP393" s="6"/>
    </row>
    <row r="394" spans="41:42" x14ac:dyDescent="0.2">
      <c r="AO394" s="6"/>
      <c r="AP394" s="6"/>
    </row>
    <row r="395" spans="41:42" x14ac:dyDescent="0.2">
      <c r="AO395" s="6"/>
      <c r="AP395" s="6"/>
    </row>
    <row r="396" spans="41:42" x14ac:dyDescent="0.2">
      <c r="AO396" s="6"/>
      <c r="AP396" s="6"/>
    </row>
    <row r="397" spans="41:42" x14ac:dyDescent="0.2">
      <c r="AO397" s="6"/>
      <c r="AP397" s="6"/>
    </row>
    <row r="398" spans="41:42" x14ac:dyDescent="0.2">
      <c r="AO398" s="6"/>
      <c r="AP398" s="6"/>
    </row>
    <row r="399" spans="41:42" x14ac:dyDescent="0.2">
      <c r="AO399" s="6"/>
      <c r="AP399" s="6"/>
    </row>
    <row r="400" spans="41:42" x14ac:dyDescent="0.2">
      <c r="AO400" s="6"/>
      <c r="AP400" s="6"/>
    </row>
    <row r="401" spans="41:42" x14ac:dyDescent="0.2">
      <c r="AO401" s="6"/>
      <c r="AP401" s="6"/>
    </row>
    <row r="402" spans="41:42" x14ac:dyDescent="0.2">
      <c r="AO402" s="6"/>
      <c r="AP402" s="6"/>
    </row>
    <row r="403" spans="41:42" x14ac:dyDescent="0.2">
      <c r="AO403" s="6"/>
      <c r="AP403" s="6"/>
    </row>
    <row r="404" spans="41:42" x14ac:dyDescent="0.2">
      <c r="AO404" s="6"/>
      <c r="AP404" s="6"/>
    </row>
    <row r="405" spans="41:42" x14ac:dyDescent="0.2">
      <c r="AO405" s="6"/>
      <c r="AP405" s="6"/>
    </row>
    <row r="406" spans="41:42" x14ac:dyDescent="0.2">
      <c r="AO406" s="6"/>
      <c r="AP406" s="6"/>
    </row>
    <row r="407" spans="41:42" x14ac:dyDescent="0.2">
      <c r="AO407" s="6"/>
      <c r="AP407" s="6"/>
    </row>
    <row r="408" spans="41:42" x14ac:dyDescent="0.2">
      <c r="AO408" s="6"/>
      <c r="AP408" s="6"/>
    </row>
    <row r="409" spans="41:42" x14ac:dyDescent="0.2">
      <c r="AO409" s="6"/>
      <c r="AP409" s="6"/>
    </row>
    <row r="410" spans="41:42" x14ac:dyDescent="0.2">
      <c r="AO410" s="6"/>
      <c r="AP410" s="6"/>
    </row>
    <row r="411" spans="41:42" x14ac:dyDescent="0.2">
      <c r="AO411" s="6"/>
      <c r="AP411" s="6"/>
    </row>
    <row r="412" spans="41:42" x14ac:dyDescent="0.2">
      <c r="AO412" s="6"/>
      <c r="AP412" s="6"/>
    </row>
    <row r="413" spans="41:42" x14ac:dyDescent="0.2">
      <c r="AO413" s="6"/>
      <c r="AP413" s="6"/>
    </row>
    <row r="414" spans="41:42" x14ac:dyDescent="0.2">
      <c r="AO414" s="6"/>
      <c r="AP414" s="6"/>
    </row>
    <row r="415" spans="41:42" x14ac:dyDescent="0.2">
      <c r="AO415" s="6"/>
      <c r="AP415" s="6"/>
    </row>
    <row r="416" spans="41:42" x14ac:dyDescent="0.2">
      <c r="AO416" s="6"/>
      <c r="AP416" s="6"/>
    </row>
    <row r="417" spans="41:42" x14ac:dyDescent="0.2">
      <c r="AO417" s="6"/>
      <c r="AP417" s="6"/>
    </row>
    <row r="418" spans="41:42" x14ac:dyDescent="0.2">
      <c r="AO418" s="6"/>
      <c r="AP418" s="6"/>
    </row>
    <row r="419" spans="41:42" x14ac:dyDescent="0.2">
      <c r="AO419" s="6"/>
      <c r="AP419" s="6"/>
    </row>
    <row r="420" spans="41:42" x14ac:dyDescent="0.2">
      <c r="AO420" s="6"/>
      <c r="AP420" s="6"/>
    </row>
    <row r="421" spans="41:42" x14ac:dyDescent="0.2">
      <c r="AO421" s="6"/>
      <c r="AP421" s="6"/>
    </row>
    <row r="422" spans="41:42" x14ac:dyDescent="0.2">
      <c r="AO422" s="6"/>
      <c r="AP422" s="6"/>
    </row>
    <row r="423" spans="41:42" x14ac:dyDescent="0.2">
      <c r="AO423" s="6"/>
      <c r="AP423" s="6"/>
    </row>
    <row r="424" spans="41:42" x14ac:dyDescent="0.2">
      <c r="AO424" s="6"/>
      <c r="AP424" s="6"/>
    </row>
    <row r="425" spans="41:42" x14ac:dyDescent="0.2">
      <c r="AO425" s="6"/>
      <c r="AP425" s="6"/>
    </row>
    <row r="426" spans="41:42" x14ac:dyDescent="0.2">
      <c r="AO426" s="6"/>
      <c r="AP426" s="6"/>
    </row>
    <row r="427" spans="41:42" x14ac:dyDescent="0.2">
      <c r="AO427" s="6"/>
      <c r="AP427" s="6"/>
    </row>
    <row r="428" spans="41:42" x14ac:dyDescent="0.2">
      <c r="AO428" s="6"/>
      <c r="AP428" s="6"/>
    </row>
    <row r="429" spans="41:42" x14ac:dyDescent="0.2">
      <c r="AO429" s="6"/>
      <c r="AP429" s="6"/>
    </row>
    <row r="430" spans="41:42" x14ac:dyDescent="0.2">
      <c r="AO430" s="6"/>
      <c r="AP430" s="6"/>
    </row>
    <row r="431" spans="41:42" x14ac:dyDescent="0.2">
      <c r="AO431" s="6"/>
      <c r="AP431" s="6"/>
    </row>
    <row r="432" spans="41:42" x14ac:dyDescent="0.2">
      <c r="AO432" s="6"/>
      <c r="AP432" s="6"/>
    </row>
    <row r="433" spans="41:42" x14ac:dyDescent="0.2">
      <c r="AO433" s="6"/>
      <c r="AP433" s="6"/>
    </row>
    <row r="434" spans="41:42" x14ac:dyDescent="0.2">
      <c r="AO434" s="6"/>
      <c r="AP434" s="6"/>
    </row>
    <row r="435" spans="41:42" x14ac:dyDescent="0.2">
      <c r="AO435" s="6"/>
      <c r="AP435" s="6"/>
    </row>
    <row r="436" spans="41:42" x14ac:dyDescent="0.2">
      <c r="AO436" s="6"/>
      <c r="AP436" s="6"/>
    </row>
    <row r="437" spans="41:42" x14ac:dyDescent="0.2">
      <c r="AO437" s="6"/>
      <c r="AP437" s="6"/>
    </row>
    <row r="438" spans="41:42" x14ac:dyDescent="0.2">
      <c r="AO438" s="6"/>
      <c r="AP438" s="6"/>
    </row>
    <row r="439" spans="41:42" x14ac:dyDescent="0.2">
      <c r="AO439" s="6"/>
      <c r="AP439" s="6"/>
    </row>
    <row r="440" spans="41:42" x14ac:dyDescent="0.2">
      <c r="AO440" s="6"/>
      <c r="AP440" s="6"/>
    </row>
    <row r="441" spans="41:42" x14ac:dyDescent="0.2">
      <c r="AO441" s="6"/>
      <c r="AP441" s="6"/>
    </row>
    <row r="442" spans="41:42" x14ac:dyDescent="0.2">
      <c r="AO442" s="6"/>
      <c r="AP442" s="6"/>
    </row>
    <row r="443" spans="41:42" x14ac:dyDescent="0.2">
      <c r="AO443" s="6"/>
      <c r="AP443" s="6"/>
    </row>
    <row r="444" spans="41:42" x14ac:dyDescent="0.2">
      <c r="AO444" s="6"/>
      <c r="AP444" s="6"/>
    </row>
    <row r="445" spans="41:42" x14ac:dyDescent="0.2">
      <c r="AO445" s="6"/>
      <c r="AP445" s="6"/>
    </row>
    <row r="446" spans="41:42" x14ac:dyDescent="0.2">
      <c r="AO446" s="6"/>
      <c r="AP446" s="6"/>
    </row>
    <row r="447" spans="41:42" x14ac:dyDescent="0.2">
      <c r="AO447" s="6"/>
      <c r="AP447" s="6"/>
    </row>
    <row r="448" spans="41:42" x14ac:dyDescent="0.2">
      <c r="AO448" s="6"/>
      <c r="AP448" s="6"/>
    </row>
    <row r="449" spans="41:42" x14ac:dyDescent="0.2">
      <c r="AO449" s="6"/>
      <c r="AP449" s="6"/>
    </row>
    <row r="450" spans="41:42" x14ac:dyDescent="0.2">
      <c r="AO450" s="6"/>
      <c r="AP450" s="6"/>
    </row>
    <row r="451" spans="41:42" x14ac:dyDescent="0.2">
      <c r="AO451" s="6"/>
      <c r="AP451" s="6"/>
    </row>
    <row r="452" spans="41:42" x14ac:dyDescent="0.2">
      <c r="AO452" s="6"/>
      <c r="AP452" s="6"/>
    </row>
    <row r="453" spans="41:42" x14ac:dyDescent="0.2">
      <c r="AO453" s="6"/>
      <c r="AP453" s="6"/>
    </row>
    <row r="454" spans="41:42" x14ac:dyDescent="0.2">
      <c r="AO454" s="6"/>
      <c r="AP454" s="6"/>
    </row>
    <row r="455" spans="41:42" x14ac:dyDescent="0.2">
      <c r="AO455" s="6"/>
      <c r="AP455" s="6"/>
    </row>
    <row r="456" spans="41:42" x14ac:dyDescent="0.2">
      <c r="AO456" s="6"/>
      <c r="AP456" s="6"/>
    </row>
    <row r="457" spans="41:42" x14ac:dyDescent="0.2">
      <c r="AO457" s="6"/>
      <c r="AP457" s="6"/>
    </row>
    <row r="458" spans="41:42" x14ac:dyDescent="0.2">
      <c r="AO458" s="6"/>
      <c r="AP458" s="6"/>
    </row>
    <row r="459" spans="41:42" x14ac:dyDescent="0.2">
      <c r="AO459" s="6"/>
      <c r="AP459" s="6"/>
    </row>
    <row r="460" spans="41:42" x14ac:dyDescent="0.2">
      <c r="AO460" s="6"/>
      <c r="AP460" s="6"/>
    </row>
    <row r="461" spans="41:42" x14ac:dyDescent="0.2">
      <c r="AO461" s="6"/>
      <c r="AP461" s="6"/>
    </row>
    <row r="462" spans="41:42" x14ac:dyDescent="0.2">
      <c r="AO462" s="6"/>
      <c r="AP462" s="6"/>
    </row>
    <row r="463" spans="41:42" x14ac:dyDescent="0.2">
      <c r="AO463" s="6"/>
      <c r="AP463" s="6"/>
    </row>
    <row r="464" spans="41:42" x14ac:dyDescent="0.2">
      <c r="AO464" s="6"/>
      <c r="AP464" s="6"/>
    </row>
    <row r="465" spans="41:42" x14ac:dyDescent="0.2">
      <c r="AO465" s="6"/>
      <c r="AP465" s="6"/>
    </row>
    <row r="466" spans="41:42" x14ac:dyDescent="0.2">
      <c r="AO466" s="6"/>
      <c r="AP466" s="6"/>
    </row>
    <row r="467" spans="41:42" x14ac:dyDescent="0.2">
      <c r="AO467" s="6"/>
      <c r="AP467" s="6"/>
    </row>
    <row r="468" spans="41:42" x14ac:dyDescent="0.2">
      <c r="AO468" s="6"/>
      <c r="AP468" s="6"/>
    </row>
    <row r="469" spans="41:42" x14ac:dyDescent="0.2">
      <c r="AO469" s="6"/>
      <c r="AP469" s="6"/>
    </row>
  </sheetData>
  <mergeCells count="539">
    <mergeCell ref="AO152:AP152"/>
    <mergeCell ref="S153:V153"/>
    <mergeCell ref="X153:AA153"/>
    <mergeCell ref="D154:G154"/>
    <mergeCell ref="AC155:AF155"/>
    <mergeCell ref="B156:C156"/>
    <mergeCell ref="AG132:AG133"/>
    <mergeCell ref="AG141:AG142"/>
    <mergeCell ref="AG150:AG151"/>
    <mergeCell ref="S151:V151"/>
    <mergeCell ref="X151:AA151"/>
    <mergeCell ref="AC151:AF151"/>
    <mergeCell ref="AH151:AK151"/>
    <mergeCell ref="E152:F152"/>
    <mergeCell ref="J152:K152"/>
    <mergeCell ref="O152:P152"/>
    <mergeCell ref="T152:U152"/>
    <mergeCell ref="Y152:Z152"/>
    <mergeCell ref="AD152:AE152"/>
    <mergeCell ref="AI152:AJ152"/>
    <mergeCell ref="AO143:AP143"/>
    <mergeCell ref="S144:V144"/>
    <mergeCell ref="X144:AA144"/>
    <mergeCell ref="D145:G145"/>
    <mergeCell ref="AC146:AF146"/>
    <mergeCell ref="B147:C147"/>
    <mergeCell ref="B149:AM149"/>
    <mergeCell ref="D150:G150"/>
    <mergeCell ref="H150:H151"/>
    <mergeCell ref="I150:L150"/>
    <mergeCell ref="M150:M151"/>
    <mergeCell ref="N150:Q150"/>
    <mergeCell ref="R150:R151"/>
    <mergeCell ref="S150:V150"/>
    <mergeCell ref="W150:W151"/>
    <mergeCell ref="X150:AA150"/>
    <mergeCell ref="AB150:AB151"/>
    <mergeCell ref="AC150:AF150"/>
    <mergeCell ref="AH150:AK150"/>
    <mergeCell ref="AM150:AM151"/>
    <mergeCell ref="B151:C152"/>
    <mergeCell ref="D151:G151"/>
    <mergeCell ref="I151:L151"/>
    <mergeCell ref="N151:Q151"/>
    <mergeCell ref="S142:V142"/>
    <mergeCell ref="X142:AA142"/>
    <mergeCell ref="AC142:AF142"/>
    <mergeCell ref="AH142:AK142"/>
    <mergeCell ref="E143:F143"/>
    <mergeCell ref="J143:K143"/>
    <mergeCell ref="O143:P143"/>
    <mergeCell ref="T143:U143"/>
    <mergeCell ref="Y143:Z143"/>
    <mergeCell ref="AD143:AE143"/>
    <mergeCell ref="AI143:AJ143"/>
    <mergeCell ref="AO134:AP134"/>
    <mergeCell ref="S135:V135"/>
    <mergeCell ref="X135:AA135"/>
    <mergeCell ref="D136:G136"/>
    <mergeCell ref="AC137:AF137"/>
    <mergeCell ref="B138:C138"/>
    <mergeCell ref="B140:AM140"/>
    <mergeCell ref="D141:G141"/>
    <mergeCell ref="H141:H142"/>
    <mergeCell ref="I141:L141"/>
    <mergeCell ref="M141:M142"/>
    <mergeCell ref="N141:Q141"/>
    <mergeCell ref="R141:R142"/>
    <mergeCell ref="S141:V141"/>
    <mergeCell ref="W141:W142"/>
    <mergeCell ref="X141:AA141"/>
    <mergeCell ref="AB141:AB142"/>
    <mergeCell ref="AC141:AF141"/>
    <mergeCell ref="AH141:AK141"/>
    <mergeCell ref="AM141:AM142"/>
    <mergeCell ref="B142:C143"/>
    <mergeCell ref="D142:G142"/>
    <mergeCell ref="I142:L142"/>
    <mergeCell ref="N142:Q142"/>
    <mergeCell ref="X133:AA133"/>
    <mergeCell ref="AC133:AF133"/>
    <mergeCell ref="AH133:AK133"/>
    <mergeCell ref="E134:F134"/>
    <mergeCell ref="J134:K134"/>
    <mergeCell ref="O134:P134"/>
    <mergeCell ref="T134:U134"/>
    <mergeCell ref="Y134:Z134"/>
    <mergeCell ref="AD134:AE134"/>
    <mergeCell ref="AI134:AJ134"/>
    <mergeCell ref="AH125:AK125"/>
    <mergeCell ref="D126:G126"/>
    <mergeCell ref="AH127:AK127"/>
    <mergeCell ref="I128:L128"/>
    <mergeCell ref="B129:C129"/>
    <mergeCell ref="B131:AM131"/>
    <mergeCell ref="D132:G132"/>
    <mergeCell ref="H132:H133"/>
    <mergeCell ref="I132:L132"/>
    <mergeCell ref="M132:M133"/>
    <mergeCell ref="N132:Q132"/>
    <mergeCell ref="R132:R133"/>
    <mergeCell ref="S132:V132"/>
    <mergeCell ref="W132:W133"/>
    <mergeCell ref="X132:AA132"/>
    <mergeCell ref="AB132:AB133"/>
    <mergeCell ref="AC132:AF132"/>
    <mergeCell ref="AH132:AK132"/>
    <mergeCell ref="AM132:AM133"/>
    <mergeCell ref="B133:C134"/>
    <mergeCell ref="D133:G133"/>
    <mergeCell ref="I133:L133"/>
    <mergeCell ref="N133:Q133"/>
    <mergeCell ref="S133:V133"/>
    <mergeCell ref="AO122:AP122"/>
    <mergeCell ref="D123:G123"/>
    <mergeCell ref="I123:L123"/>
    <mergeCell ref="N123:Q123"/>
    <mergeCell ref="S123:V123"/>
    <mergeCell ref="X123:AA123"/>
    <mergeCell ref="AC123:AF123"/>
    <mergeCell ref="AH123:AK123"/>
    <mergeCell ref="D124:G124"/>
    <mergeCell ref="S124:V124"/>
    <mergeCell ref="X121:AA121"/>
    <mergeCell ref="AC121:AF121"/>
    <mergeCell ref="AH121:AK121"/>
    <mergeCell ref="E122:F122"/>
    <mergeCell ref="J122:K122"/>
    <mergeCell ref="O122:P122"/>
    <mergeCell ref="T122:U122"/>
    <mergeCell ref="Y122:Z122"/>
    <mergeCell ref="AD122:AE122"/>
    <mergeCell ref="AI122:AJ122"/>
    <mergeCell ref="AH113:AK113"/>
    <mergeCell ref="D114:G114"/>
    <mergeCell ref="AH115:AK115"/>
    <mergeCell ref="I116:L116"/>
    <mergeCell ref="B117:C117"/>
    <mergeCell ref="B119:AM119"/>
    <mergeCell ref="D120:G120"/>
    <mergeCell ref="H120:H121"/>
    <mergeCell ref="I120:L120"/>
    <mergeCell ref="M120:M121"/>
    <mergeCell ref="N120:Q120"/>
    <mergeCell ref="R120:R121"/>
    <mergeCell ref="S120:V120"/>
    <mergeCell ref="W120:W121"/>
    <mergeCell ref="X120:AA120"/>
    <mergeCell ref="AB120:AB121"/>
    <mergeCell ref="AC120:AF120"/>
    <mergeCell ref="AH120:AK120"/>
    <mergeCell ref="AM120:AM121"/>
    <mergeCell ref="B121:C122"/>
    <mergeCell ref="D121:G121"/>
    <mergeCell ref="I121:L121"/>
    <mergeCell ref="N121:Q121"/>
    <mergeCell ref="S121:V121"/>
    <mergeCell ref="AO110:AP110"/>
    <mergeCell ref="D111:G111"/>
    <mergeCell ref="I111:L111"/>
    <mergeCell ref="N111:Q111"/>
    <mergeCell ref="S111:V111"/>
    <mergeCell ref="X111:AA111"/>
    <mergeCell ref="AC111:AF111"/>
    <mergeCell ref="AH111:AK111"/>
    <mergeCell ref="D112:G112"/>
    <mergeCell ref="S112:V112"/>
    <mergeCell ref="S109:V109"/>
    <mergeCell ref="X109:AA109"/>
    <mergeCell ref="AC109:AF109"/>
    <mergeCell ref="AH109:AK109"/>
    <mergeCell ref="E110:F110"/>
    <mergeCell ref="J110:K110"/>
    <mergeCell ref="O110:P110"/>
    <mergeCell ref="T110:U110"/>
    <mergeCell ref="Y110:Z110"/>
    <mergeCell ref="AD110:AE110"/>
    <mergeCell ref="AI110:AJ110"/>
    <mergeCell ref="AH101:AK101"/>
    <mergeCell ref="D102:G102"/>
    <mergeCell ref="AH103:AK103"/>
    <mergeCell ref="I104:L104"/>
    <mergeCell ref="B105:C105"/>
    <mergeCell ref="B107:AM107"/>
    <mergeCell ref="D108:G108"/>
    <mergeCell ref="H108:H109"/>
    <mergeCell ref="I108:L108"/>
    <mergeCell ref="M108:M109"/>
    <mergeCell ref="N108:Q108"/>
    <mergeCell ref="R108:R109"/>
    <mergeCell ref="S108:V108"/>
    <mergeCell ref="W108:W109"/>
    <mergeCell ref="X108:AA108"/>
    <mergeCell ref="AB108:AB109"/>
    <mergeCell ref="AC108:AF108"/>
    <mergeCell ref="AG108:AG109"/>
    <mergeCell ref="AH108:AK108"/>
    <mergeCell ref="AM108:AM109"/>
    <mergeCell ref="B109:C110"/>
    <mergeCell ref="D109:G109"/>
    <mergeCell ref="I109:L109"/>
    <mergeCell ref="N109:Q109"/>
    <mergeCell ref="AO98:AP98"/>
    <mergeCell ref="D99:G99"/>
    <mergeCell ref="I99:L99"/>
    <mergeCell ref="N99:Q99"/>
    <mergeCell ref="S99:V99"/>
    <mergeCell ref="X99:AA99"/>
    <mergeCell ref="AC99:AF99"/>
    <mergeCell ref="AH99:AK99"/>
    <mergeCell ref="D100:G100"/>
    <mergeCell ref="S100:V100"/>
    <mergeCell ref="S97:V97"/>
    <mergeCell ref="X97:AA97"/>
    <mergeCell ref="AC97:AF97"/>
    <mergeCell ref="AH97:AK97"/>
    <mergeCell ref="E98:F98"/>
    <mergeCell ref="J98:K98"/>
    <mergeCell ref="O98:P98"/>
    <mergeCell ref="T98:U98"/>
    <mergeCell ref="Y98:Z98"/>
    <mergeCell ref="AD98:AE98"/>
    <mergeCell ref="AI98:AJ98"/>
    <mergeCell ref="AH89:AK89"/>
    <mergeCell ref="D90:G90"/>
    <mergeCell ref="AH91:AK91"/>
    <mergeCell ref="I92:L92"/>
    <mergeCell ref="B93:C93"/>
    <mergeCell ref="B95:AM95"/>
    <mergeCell ref="D96:G96"/>
    <mergeCell ref="H96:H97"/>
    <mergeCell ref="I96:L96"/>
    <mergeCell ref="M96:M97"/>
    <mergeCell ref="N96:Q96"/>
    <mergeCell ref="R96:R97"/>
    <mergeCell ref="S96:V96"/>
    <mergeCell ref="W96:W97"/>
    <mergeCell ref="X96:AA96"/>
    <mergeCell ref="AB96:AB97"/>
    <mergeCell ref="AC96:AF96"/>
    <mergeCell ref="AG96:AG97"/>
    <mergeCell ref="AH96:AK96"/>
    <mergeCell ref="AM96:AM97"/>
    <mergeCell ref="B97:C98"/>
    <mergeCell ref="D97:G97"/>
    <mergeCell ref="I97:L97"/>
    <mergeCell ref="N97:Q97"/>
    <mergeCell ref="AO86:AP86"/>
    <mergeCell ref="D87:G87"/>
    <mergeCell ref="I87:L87"/>
    <mergeCell ref="N87:Q87"/>
    <mergeCell ref="S87:V87"/>
    <mergeCell ref="X87:AA87"/>
    <mergeCell ref="AC87:AF87"/>
    <mergeCell ref="AH87:AK87"/>
    <mergeCell ref="D88:G88"/>
    <mergeCell ref="S88:V88"/>
    <mergeCell ref="S85:V85"/>
    <mergeCell ref="X85:AA85"/>
    <mergeCell ref="AC85:AF85"/>
    <mergeCell ref="AH85:AK85"/>
    <mergeCell ref="E86:F86"/>
    <mergeCell ref="J86:K86"/>
    <mergeCell ref="O86:P86"/>
    <mergeCell ref="T86:U86"/>
    <mergeCell ref="Y86:Z86"/>
    <mergeCell ref="AD86:AE86"/>
    <mergeCell ref="AI86:AJ86"/>
    <mergeCell ref="AH77:AK77"/>
    <mergeCell ref="D78:G78"/>
    <mergeCell ref="AH79:AK79"/>
    <mergeCell ref="I80:L80"/>
    <mergeCell ref="B81:C81"/>
    <mergeCell ref="B83:AM83"/>
    <mergeCell ref="D84:G84"/>
    <mergeCell ref="H84:H85"/>
    <mergeCell ref="I84:L84"/>
    <mergeCell ref="M84:M85"/>
    <mergeCell ref="N84:Q84"/>
    <mergeCell ref="R84:R85"/>
    <mergeCell ref="S84:V84"/>
    <mergeCell ref="W84:W85"/>
    <mergeCell ref="X84:AA84"/>
    <mergeCell ref="AB84:AB85"/>
    <mergeCell ref="AC84:AF84"/>
    <mergeCell ref="AG84:AG85"/>
    <mergeCell ref="AH84:AK84"/>
    <mergeCell ref="AM84:AM85"/>
    <mergeCell ref="B85:C86"/>
    <mergeCell ref="D85:G85"/>
    <mergeCell ref="I85:L85"/>
    <mergeCell ref="N85:Q85"/>
    <mergeCell ref="AO74:AP74"/>
    <mergeCell ref="D75:G75"/>
    <mergeCell ref="I75:L75"/>
    <mergeCell ref="N75:Q75"/>
    <mergeCell ref="S75:V75"/>
    <mergeCell ref="X75:AA75"/>
    <mergeCell ref="AC75:AF75"/>
    <mergeCell ref="AH75:AK75"/>
    <mergeCell ref="D76:G76"/>
    <mergeCell ref="S76:V76"/>
    <mergeCell ref="I73:L73"/>
    <mergeCell ref="N73:Q73"/>
    <mergeCell ref="S73:V73"/>
    <mergeCell ref="X73:AA73"/>
    <mergeCell ref="AC73:AF73"/>
    <mergeCell ref="AH73:AK73"/>
    <mergeCell ref="E74:F74"/>
    <mergeCell ref="J74:K74"/>
    <mergeCell ref="O74:P74"/>
    <mergeCell ref="T74:U74"/>
    <mergeCell ref="Y74:Z74"/>
    <mergeCell ref="AD74:AE74"/>
    <mergeCell ref="AI74:AJ74"/>
    <mergeCell ref="D64:G64"/>
    <mergeCell ref="S64:V64"/>
    <mergeCell ref="AH65:AK65"/>
    <mergeCell ref="D66:G66"/>
    <mergeCell ref="AH67:AK67"/>
    <mergeCell ref="I68:L68"/>
    <mergeCell ref="B69:C69"/>
    <mergeCell ref="B71:AM71"/>
    <mergeCell ref="D72:G72"/>
    <mergeCell ref="H72:H73"/>
    <mergeCell ref="I72:L72"/>
    <mergeCell ref="M72:M73"/>
    <mergeCell ref="N72:Q72"/>
    <mergeCell ref="R72:R73"/>
    <mergeCell ref="S72:V72"/>
    <mergeCell ref="W72:W73"/>
    <mergeCell ref="X72:AA72"/>
    <mergeCell ref="AB72:AB73"/>
    <mergeCell ref="AC72:AF72"/>
    <mergeCell ref="AG72:AG73"/>
    <mergeCell ref="AH72:AK72"/>
    <mergeCell ref="AM72:AM73"/>
    <mergeCell ref="B73:C74"/>
    <mergeCell ref="D73:G73"/>
    <mergeCell ref="B57:C57"/>
    <mergeCell ref="B59:AM59"/>
    <mergeCell ref="D60:G60"/>
    <mergeCell ref="H60:H61"/>
    <mergeCell ref="I60:L60"/>
    <mergeCell ref="M60:M61"/>
    <mergeCell ref="N60:Q60"/>
    <mergeCell ref="R60:R61"/>
    <mergeCell ref="S60:V60"/>
    <mergeCell ref="W60:W61"/>
    <mergeCell ref="X60:AA60"/>
    <mergeCell ref="AB60:AB61"/>
    <mergeCell ref="AC60:AF60"/>
    <mergeCell ref="AG60:AG61"/>
    <mergeCell ref="AM60:AM61"/>
    <mergeCell ref="B61:C62"/>
    <mergeCell ref="D61:G61"/>
    <mergeCell ref="I61:L61"/>
    <mergeCell ref="B39:C39"/>
    <mergeCell ref="B41:AM41"/>
    <mergeCell ref="B42:C44"/>
    <mergeCell ref="D42:G42"/>
    <mergeCell ref="H42:H43"/>
    <mergeCell ref="I42:L42"/>
    <mergeCell ref="M42:M43"/>
    <mergeCell ref="N42:Q42"/>
    <mergeCell ref="R42:R43"/>
    <mergeCell ref="S42:V42"/>
    <mergeCell ref="W42:W43"/>
    <mergeCell ref="X42:AA42"/>
    <mergeCell ref="AB42:AB43"/>
    <mergeCell ref="AC42:AF42"/>
    <mergeCell ref="AH42:AK42"/>
    <mergeCell ref="AL42:AL43"/>
    <mergeCell ref="E44:F44"/>
    <mergeCell ref="J44:K44"/>
    <mergeCell ref="O44:P44"/>
    <mergeCell ref="T44:U44"/>
    <mergeCell ref="D9:G9"/>
    <mergeCell ref="I9:L9"/>
    <mergeCell ref="X10:AA10"/>
    <mergeCell ref="S11:V11"/>
    <mergeCell ref="X11:AA11"/>
    <mergeCell ref="D19:G19"/>
    <mergeCell ref="B21:C21"/>
    <mergeCell ref="B23:AM23"/>
    <mergeCell ref="B24:C26"/>
    <mergeCell ref="D24:G24"/>
    <mergeCell ref="H24:H25"/>
    <mergeCell ref="I24:L24"/>
    <mergeCell ref="M24:M25"/>
    <mergeCell ref="N24:Q24"/>
    <mergeCell ref="R24:R25"/>
    <mergeCell ref="S24:V24"/>
    <mergeCell ref="W24:W25"/>
    <mergeCell ref="X24:AA24"/>
    <mergeCell ref="AB24:AB25"/>
    <mergeCell ref="AC24:AF24"/>
    <mergeCell ref="AG24:AG25"/>
    <mergeCell ref="AH24:AK24"/>
    <mergeCell ref="AL24:AL25"/>
    <mergeCell ref="D25:G25"/>
    <mergeCell ref="D63:G63"/>
    <mergeCell ref="S63:V63"/>
    <mergeCell ref="AH60:AK60"/>
    <mergeCell ref="AC61:AF61"/>
    <mergeCell ref="AH61:AK61"/>
    <mergeCell ref="AO62:AP62"/>
    <mergeCell ref="N61:Q61"/>
    <mergeCell ref="S61:V61"/>
    <mergeCell ref="X61:AA61"/>
    <mergeCell ref="E62:F62"/>
    <mergeCell ref="J62:K62"/>
    <mergeCell ref="O62:P62"/>
    <mergeCell ref="T62:U62"/>
    <mergeCell ref="Y62:Z62"/>
    <mergeCell ref="AD62:AE62"/>
    <mergeCell ref="AI62:AJ62"/>
    <mergeCell ref="I63:L63"/>
    <mergeCell ref="N63:Q63"/>
    <mergeCell ref="X63:AA63"/>
    <mergeCell ref="AC63:AF63"/>
    <mergeCell ref="AH63:AK63"/>
    <mergeCell ref="X56:AA56"/>
    <mergeCell ref="AC52:AF52"/>
    <mergeCell ref="I50:L50"/>
    <mergeCell ref="AH49:AK49"/>
    <mergeCell ref="AO44:AP44"/>
    <mergeCell ref="S45:V45"/>
    <mergeCell ref="AC45:AF45"/>
    <mergeCell ref="Y44:Z44"/>
    <mergeCell ref="AD44:AE44"/>
    <mergeCell ref="AI44:AJ44"/>
    <mergeCell ref="AC51:AF51"/>
    <mergeCell ref="S52:V52"/>
    <mergeCell ref="I53:L53"/>
    <mergeCell ref="AH54:AK54"/>
    <mergeCell ref="S55:V55"/>
    <mergeCell ref="AC55:AF55"/>
    <mergeCell ref="D45:G45"/>
    <mergeCell ref="I45:L45"/>
    <mergeCell ref="N45:Q45"/>
    <mergeCell ref="X45:AA45"/>
    <mergeCell ref="AH45:AK45"/>
    <mergeCell ref="D46:G46"/>
    <mergeCell ref="S46:V46"/>
    <mergeCell ref="AH47:AK47"/>
    <mergeCell ref="D48:G48"/>
    <mergeCell ref="D43:G43"/>
    <mergeCell ref="I43:L43"/>
    <mergeCell ref="N43:Q43"/>
    <mergeCell ref="S43:V43"/>
    <mergeCell ref="X43:AA43"/>
    <mergeCell ref="AC43:AF43"/>
    <mergeCell ref="AH43:AK43"/>
    <mergeCell ref="X36:AA36"/>
    <mergeCell ref="D36:G36"/>
    <mergeCell ref="I36:L36"/>
    <mergeCell ref="N36:Q36"/>
    <mergeCell ref="S36:V36"/>
    <mergeCell ref="AC36:AF36"/>
    <mergeCell ref="AH36:AK36"/>
    <mergeCell ref="D37:G37"/>
    <mergeCell ref="I38:L38"/>
    <mergeCell ref="X32:AA32"/>
    <mergeCell ref="AH33:AK33"/>
    <mergeCell ref="S35:V35"/>
    <mergeCell ref="AC35:AF35"/>
    <mergeCell ref="AC31:AF31"/>
    <mergeCell ref="AH31:AK31"/>
    <mergeCell ref="D32:G32"/>
    <mergeCell ref="X34:AA34"/>
    <mergeCell ref="AO26:AP26"/>
    <mergeCell ref="X29:AA29"/>
    <mergeCell ref="S30:V30"/>
    <mergeCell ref="AH30:AK30"/>
    <mergeCell ref="E26:F26"/>
    <mergeCell ref="J26:K26"/>
    <mergeCell ref="O26:P26"/>
    <mergeCell ref="T26:U26"/>
    <mergeCell ref="Y26:Z26"/>
    <mergeCell ref="AD26:AE26"/>
    <mergeCell ref="AI26:AJ26"/>
    <mergeCell ref="AH27:AK27"/>
    <mergeCell ref="AC28:AF28"/>
    <mergeCell ref="X25:AA25"/>
    <mergeCell ref="S20:V20"/>
    <mergeCell ref="AC20:AF20"/>
    <mergeCell ref="X16:AA16"/>
    <mergeCell ref="AC12:AF12"/>
    <mergeCell ref="AH12:AK12"/>
    <mergeCell ref="I13:L13"/>
    <mergeCell ref="AH13:AK13"/>
    <mergeCell ref="D14:G14"/>
    <mergeCell ref="I14:L14"/>
    <mergeCell ref="I15:L15"/>
    <mergeCell ref="X15:AA15"/>
    <mergeCell ref="AH16:AK16"/>
    <mergeCell ref="X17:AA17"/>
    <mergeCell ref="AH17:AK17"/>
    <mergeCell ref="AC18:AF18"/>
    <mergeCell ref="I25:L25"/>
    <mergeCell ref="N25:Q25"/>
    <mergeCell ref="S25:V25"/>
    <mergeCell ref="AC25:AF25"/>
    <mergeCell ref="AH25:AK25"/>
    <mergeCell ref="AO8:AP8"/>
    <mergeCell ref="E8:F8"/>
    <mergeCell ref="J8:K8"/>
    <mergeCell ref="O8:P8"/>
    <mergeCell ref="T8:U8"/>
    <mergeCell ref="Y8:Z8"/>
    <mergeCell ref="AD8:AE8"/>
    <mergeCell ref="AH6:AK6"/>
    <mergeCell ref="AH7:AK7"/>
    <mergeCell ref="AB6:AB7"/>
    <mergeCell ref="AG6:AG7"/>
    <mergeCell ref="AL6:AL7"/>
    <mergeCell ref="AM7:AM8"/>
    <mergeCell ref="B2:AJ4"/>
    <mergeCell ref="AK2:AM4"/>
    <mergeCell ref="B5:AM5"/>
    <mergeCell ref="B6:C8"/>
    <mergeCell ref="D6:G6"/>
    <mergeCell ref="H6:H7"/>
    <mergeCell ref="I6:L6"/>
    <mergeCell ref="M6:M7"/>
    <mergeCell ref="N6:Q6"/>
    <mergeCell ref="R6:R7"/>
    <mergeCell ref="D7:G7"/>
    <mergeCell ref="I7:L7"/>
    <mergeCell ref="N7:Q7"/>
    <mergeCell ref="S7:V7"/>
    <mergeCell ref="X7:AA7"/>
    <mergeCell ref="AC7:AF7"/>
    <mergeCell ref="S6:V6"/>
    <mergeCell ref="W6:W7"/>
    <mergeCell ref="X6:AA6"/>
    <mergeCell ref="AC6:AF6"/>
    <mergeCell ref="AI8:AJ8"/>
  </mergeCells>
  <conditionalFormatting sqref="Q14">
    <cfRule type="cellIs" dxfId="164" priority="117" stopIfTrue="1" operator="equal">
      <formula>#REF!</formula>
    </cfRule>
  </conditionalFormatting>
  <conditionalFormatting sqref="O14:P14">
    <cfRule type="cellIs" dxfId="163" priority="116" stopIfTrue="1" operator="equal">
      <formula>#REF!</formula>
    </cfRule>
  </conditionalFormatting>
  <conditionalFormatting sqref="O12:P12">
    <cfRule type="cellIs" dxfId="162" priority="118" stopIfTrue="1" operator="equal">
      <formula>"FOLGA"</formula>
    </cfRule>
  </conditionalFormatting>
  <conditionalFormatting sqref="Q38">
    <cfRule type="cellIs" dxfId="161" priority="115" stopIfTrue="1" operator="equal">
      <formula>#REF!</formula>
    </cfRule>
  </conditionalFormatting>
  <conditionalFormatting sqref="J12:K12">
    <cfRule type="cellIs" dxfId="160" priority="114" stopIfTrue="1" operator="equal">
      <formula>"FOLGA"</formula>
    </cfRule>
  </conditionalFormatting>
  <conditionalFormatting sqref="G20">
    <cfRule type="cellIs" dxfId="159" priority="113" stopIfTrue="1" operator="equal">
      <formula>#REF!</formula>
    </cfRule>
  </conditionalFormatting>
  <conditionalFormatting sqref="D31:G31">
    <cfRule type="cellIs" dxfId="158" priority="111" stopIfTrue="1" operator="equal">
      <formula>#REF!</formula>
    </cfRule>
  </conditionalFormatting>
  <conditionalFormatting sqref="AA20">
    <cfRule type="cellIs" dxfId="157" priority="112" stopIfTrue="1" operator="equal">
      <formula>#REF!</formula>
    </cfRule>
  </conditionalFormatting>
  <conditionalFormatting sqref="AA38">
    <cfRule type="cellIs" dxfId="156" priority="109" stopIfTrue="1" operator="equal">
      <formula>#REF!</formula>
    </cfRule>
  </conditionalFormatting>
  <conditionalFormatting sqref="AK38">
    <cfRule type="cellIs" dxfId="155" priority="110" stopIfTrue="1" operator="equal">
      <formula>#REF!</formula>
    </cfRule>
  </conditionalFormatting>
  <conditionalFormatting sqref="AF38">
    <cfRule type="cellIs" dxfId="154" priority="108" stopIfTrue="1" operator="equal">
      <formula>#REF!</formula>
    </cfRule>
  </conditionalFormatting>
  <conditionalFormatting sqref="Q11">
    <cfRule type="cellIs" dxfId="153" priority="106" stopIfTrue="1" operator="equal">
      <formula>#REF!</formula>
    </cfRule>
  </conditionalFormatting>
  <conditionalFormatting sqref="N11">
    <cfRule type="cellIs" dxfId="152" priority="107" stopIfTrue="1" operator="equal">
      <formula>#REF!</formula>
    </cfRule>
  </conditionalFormatting>
  <conditionalFormatting sqref="O11:P11">
    <cfRule type="cellIs" dxfId="151" priority="105" stopIfTrue="1" operator="equal">
      <formula>#REF!</formula>
    </cfRule>
  </conditionalFormatting>
  <conditionalFormatting sqref="AK11">
    <cfRule type="cellIs" dxfId="150" priority="103" stopIfTrue="1" operator="equal">
      <formula>#REF!</formula>
    </cfRule>
  </conditionalFormatting>
  <conditionalFormatting sqref="AH11">
    <cfRule type="cellIs" dxfId="149" priority="104" stopIfTrue="1" operator="equal">
      <formula>#REF!</formula>
    </cfRule>
  </conditionalFormatting>
  <conditionalFormatting sqref="AI11:AJ11">
    <cfRule type="cellIs" dxfId="148" priority="102" stopIfTrue="1" operator="equal">
      <formula>#REF!</formula>
    </cfRule>
  </conditionalFormatting>
  <conditionalFormatting sqref="I11">
    <cfRule type="cellIs" dxfId="147" priority="101" stopIfTrue="1" operator="equal">
      <formula>#REF!</formula>
    </cfRule>
  </conditionalFormatting>
  <conditionalFormatting sqref="L11">
    <cfRule type="cellIs" dxfId="146" priority="100" stopIfTrue="1" operator="equal">
      <formula>#REF!</formula>
    </cfRule>
  </conditionalFormatting>
  <conditionalFormatting sqref="J11:K11">
    <cfRule type="cellIs" dxfId="145" priority="99" stopIfTrue="1" operator="equal">
      <formula>#REF!</formula>
    </cfRule>
  </conditionalFormatting>
  <conditionalFormatting sqref="X37">
    <cfRule type="cellIs" dxfId="144" priority="98" stopIfTrue="1" operator="equal">
      <formula>#REF!</formula>
    </cfRule>
  </conditionalFormatting>
  <conditionalFormatting sqref="AA37">
    <cfRule type="cellIs" dxfId="143" priority="97" stopIfTrue="1" operator="equal">
      <formula>#REF!</formula>
    </cfRule>
  </conditionalFormatting>
  <conditionalFormatting sqref="AH37">
    <cfRule type="cellIs" dxfId="142" priority="96" stopIfTrue="1" operator="equal">
      <formula>#REF!</formula>
    </cfRule>
  </conditionalFormatting>
  <conditionalFormatting sqref="AK37">
    <cfRule type="cellIs" dxfId="141" priority="95" stopIfTrue="1" operator="equal">
      <formula>#REF!</formula>
    </cfRule>
  </conditionalFormatting>
  <conditionalFormatting sqref="I37">
    <cfRule type="cellIs" dxfId="140" priority="94" stopIfTrue="1" operator="equal">
      <formula>#REF!</formula>
    </cfRule>
  </conditionalFormatting>
  <conditionalFormatting sqref="L37">
    <cfRule type="cellIs" dxfId="139" priority="93" stopIfTrue="1" operator="equal">
      <formula>#REF!</formula>
    </cfRule>
  </conditionalFormatting>
  <conditionalFormatting sqref="AC37">
    <cfRule type="cellIs" dxfId="138" priority="92" stopIfTrue="1" operator="equal">
      <formula>#REF!</formula>
    </cfRule>
  </conditionalFormatting>
  <conditionalFormatting sqref="AF37">
    <cfRule type="cellIs" dxfId="137" priority="91" stopIfTrue="1" operator="equal">
      <formula>#REF!</formula>
    </cfRule>
  </conditionalFormatting>
  <conditionalFormatting sqref="L20">
    <cfRule type="cellIs" dxfId="136" priority="90" stopIfTrue="1" operator="equal">
      <formula>#REF!</formula>
    </cfRule>
  </conditionalFormatting>
  <conditionalFormatting sqref="AK20">
    <cfRule type="cellIs" dxfId="135" priority="89" stopIfTrue="1" operator="equal">
      <formula>#REF!</formula>
    </cfRule>
  </conditionalFormatting>
  <conditionalFormatting sqref="Q20">
    <cfRule type="cellIs" dxfId="134" priority="88" stopIfTrue="1" operator="equal">
      <formula>#REF!</formula>
    </cfRule>
  </conditionalFormatting>
  <conditionalFormatting sqref="N37">
    <cfRule type="cellIs" dxfId="133" priority="87" stopIfTrue="1" operator="equal">
      <formula>#REF!</formula>
    </cfRule>
  </conditionalFormatting>
  <conditionalFormatting sqref="Q37">
    <cfRule type="cellIs" dxfId="132" priority="86" stopIfTrue="1" operator="equal">
      <formula>#REF!</formula>
    </cfRule>
  </conditionalFormatting>
  <conditionalFormatting sqref="G38">
    <cfRule type="cellIs" dxfId="131" priority="85" stopIfTrue="1" operator="equal">
      <formula>#REF!</formula>
    </cfRule>
  </conditionalFormatting>
  <conditionalFormatting sqref="C10:C11">
    <cfRule type="duplicateValues" dxfId="130" priority="84" stopIfTrue="1"/>
  </conditionalFormatting>
  <conditionalFormatting sqref="N14">
    <cfRule type="cellIs" dxfId="129" priority="83" stopIfTrue="1" operator="equal">
      <formula>#REF!</formula>
    </cfRule>
  </conditionalFormatting>
  <conditionalFormatting sqref="I12">
    <cfRule type="cellIs" dxfId="128" priority="82" stopIfTrue="1" operator="equal">
      <formula>#REF!</formula>
    </cfRule>
  </conditionalFormatting>
  <conditionalFormatting sqref="N12">
    <cfRule type="cellIs" dxfId="127" priority="81" stopIfTrue="1" operator="equal">
      <formula>#REF!</formula>
    </cfRule>
  </conditionalFormatting>
  <conditionalFormatting sqref="T12:U12">
    <cfRule type="cellIs" dxfId="126" priority="80" stopIfTrue="1" operator="equal">
      <formula>"FOLGA"</formula>
    </cfRule>
  </conditionalFormatting>
  <conditionalFormatting sqref="S12">
    <cfRule type="cellIs" dxfId="125" priority="79" stopIfTrue="1" operator="equal">
      <formula>#REF!</formula>
    </cfRule>
  </conditionalFormatting>
  <conditionalFormatting sqref="Y12:Z12">
    <cfRule type="cellIs" dxfId="124" priority="78" stopIfTrue="1" operator="equal">
      <formula>"FOLGA"</formula>
    </cfRule>
  </conditionalFormatting>
  <conditionalFormatting sqref="X12">
    <cfRule type="cellIs" dxfId="123" priority="77" stopIfTrue="1" operator="equal">
      <formula>#REF!</formula>
    </cfRule>
  </conditionalFormatting>
  <conditionalFormatting sqref="N13">
    <cfRule type="cellIs" dxfId="122" priority="76" stopIfTrue="1" operator="equal">
      <formula>#REF!</formula>
    </cfRule>
  </conditionalFormatting>
  <conditionalFormatting sqref="Q13">
    <cfRule type="cellIs" dxfId="121" priority="75" stopIfTrue="1" operator="equal">
      <formula>#REF!</formula>
    </cfRule>
  </conditionalFormatting>
  <conditionalFormatting sqref="O13:P13">
    <cfRule type="cellIs" dxfId="120" priority="74" stopIfTrue="1" operator="equal">
      <formula>#REF!</formula>
    </cfRule>
  </conditionalFormatting>
  <conditionalFormatting sqref="S13">
    <cfRule type="cellIs" dxfId="119" priority="73" stopIfTrue="1" operator="equal">
      <formula>#REF!</formula>
    </cfRule>
  </conditionalFormatting>
  <conditionalFormatting sqref="V13">
    <cfRule type="cellIs" dxfId="118" priority="72" stopIfTrue="1" operator="equal">
      <formula>#REF!</formula>
    </cfRule>
  </conditionalFormatting>
  <conditionalFormatting sqref="T13:U13">
    <cfRule type="cellIs" dxfId="117" priority="71" stopIfTrue="1" operator="equal">
      <formula>#REF!</formula>
    </cfRule>
  </conditionalFormatting>
  <conditionalFormatting sqref="X13">
    <cfRule type="cellIs" dxfId="116" priority="70" stopIfTrue="1" operator="equal">
      <formula>#REF!</formula>
    </cfRule>
  </conditionalFormatting>
  <conditionalFormatting sqref="AA13">
    <cfRule type="cellIs" dxfId="115" priority="69" stopIfTrue="1" operator="equal">
      <formula>#REF!</formula>
    </cfRule>
  </conditionalFormatting>
  <conditionalFormatting sqref="Y13:Z13">
    <cfRule type="cellIs" dxfId="114" priority="68" stopIfTrue="1" operator="equal">
      <formula>#REF!</formula>
    </cfRule>
  </conditionalFormatting>
  <conditionalFormatting sqref="AC13">
    <cfRule type="cellIs" dxfId="113" priority="67" stopIfTrue="1" operator="equal">
      <formula>#REF!</formula>
    </cfRule>
  </conditionalFormatting>
  <conditionalFormatting sqref="AF13">
    <cfRule type="cellIs" dxfId="112" priority="66" stopIfTrue="1" operator="equal">
      <formula>#REF!</formula>
    </cfRule>
  </conditionalFormatting>
  <conditionalFormatting sqref="AD13:AE13">
    <cfRule type="cellIs" dxfId="111" priority="65" stopIfTrue="1" operator="equal">
      <formula>#REF!</formula>
    </cfRule>
  </conditionalFormatting>
  <conditionalFormatting sqref="V14">
    <cfRule type="cellIs" dxfId="110" priority="64" stopIfTrue="1" operator="equal">
      <formula>#REF!</formula>
    </cfRule>
  </conditionalFormatting>
  <conditionalFormatting sqref="T14:U14">
    <cfRule type="cellIs" dxfId="109" priority="63" stopIfTrue="1" operator="equal">
      <formula>#REF!</formula>
    </cfRule>
  </conditionalFormatting>
  <conditionalFormatting sqref="S14">
    <cfRule type="cellIs" dxfId="108" priority="62" stopIfTrue="1" operator="equal">
      <formula>#REF!</formula>
    </cfRule>
  </conditionalFormatting>
  <conditionalFormatting sqref="AA14">
    <cfRule type="cellIs" dxfId="107" priority="61" stopIfTrue="1" operator="equal">
      <formula>#REF!</formula>
    </cfRule>
  </conditionalFormatting>
  <conditionalFormatting sqref="Y14:Z14">
    <cfRule type="cellIs" dxfId="106" priority="60" stopIfTrue="1" operator="equal">
      <formula>#REF!</formula>
    </cfRule>
  </conditionalFormatting>
  <conditionalFormatting sqref="X14">
    <cfRule type="cellIs" dxfId="105" priority="59" stopIfTrue="1" operator="equal">
      <formula>#REF!</formula>
    </cfRule>
  </conditionalFormatting>
  <conditionalFormatting sqref="AF14">
    <cfRule type="cellIs" dxfId="104" priority="58" stopIfTrue="1" operator="equal">
      <formula>#REF!</formula>
    </cfRule>
  </conditionalFormatting>
  <conditionalFormatting sqref="AD14:AE14">
    <cfRule type="cellIs" dxfId="103" priority="57" stopIfTrue="1" operator="equal">
      <formula>#REF!</formula>
    </cfRule>
  </conditionalFormatting>
  <conditionalFormatting sqref="AC14">
    <cfRule type="cellIs" dxfId="102" priority="56" stopIfTrue="1" operator="equal">
      <formula>#REF!</formula>
    </cfRule>
  </conditionalFormatting>
  <conditionalFormatting sqref="AK14">
    <cfRule type="cellIs" dxfId="101" priority="55" stopIfTrue="1" operator="equal">
      <formula>#REF!</formula>
    </cfRule>
  </conditionalFormatting>
  <conditionalFormatting sqref="AI14:AJ14">
    <cfRule type="cellIs" dxfId="100" priority="54" stopIfTrue="1" operator="equal">
      <formula>#REF!</formula>
    </cfRule>
  </conditionalFormatting>
  <conditionalFormatting sqref="AH14">
    <cfRule type="cellIs" dxfId="99" priority="53" stopIfTrue="1" operator="equal">
      <formula>#REF!</formula>
    </cfRule>
  </conditionalFormatting>
  <conditionalFormatting sqref="O15:Q15">
    <cfRule type="cellIs" dxfId="98" priority="52" stopIfTrue="1" operator="equal">
      <formula>#REF!</formula>
    </cfRule>
  </conditionalFormatting>
  <conditionalFormatting sqref="N15">
    <cfRule type="cellIs" dxfId="97" priority="51" stopIfTrue="1" operator="equal">
      <formula>#REF!</formula>
    </cfRule>
  </conditionalFormatting>
  <conditionalFormatting sqref="T15:V15">
    <cfRule type="cellIs" dxfId="96" priority="50" stopIfTrue="1" operator="equal">
      <formula>#REF!</formula>
    </cfRule>
  </conditionalFormatting>
  <conditionalFormatting sqref="S15">
    <cfRule type="cellIs" dxfId="95" priority="49" stopIfTrue="1" operator="equal">
      <formula>#REF!</formula>
    </cfRule>
  </conditionalFormatting>
  <conditionalFormatting sqref="AD15:AF15">
    <cfRule type="cellIs" dxfId="94" priority="48" stopIfTrue="1" operator="equal">
      <formula>#REF!</formula>
    </cfRule>
  </conditionalFormatting>
  <conditionalFormatting sqref="AC15">
    <cfRule type="cellIs" dxfId="93" priority="47" stopIfTrue="1" operator="equal">
      <formula>#REF!</formula>
    </cfRule>
  </conditionalFormatting>
  <conditionalFormatting sqref="AI15:AK15">
    <cfRule type="cellIs" dxfId="92" priority="46" stopIfTrue="1" operator="equal">
      <formula>#REF!</formula>
    </cfRule>
  </conditionalFormatting>
  <conditionalFormatting sqref="AH15">
    <cfRule type="cellIs" dxfId="91" priority="45" stopIfTrue="1" operator="equal">
      <formula>#REF!</formula>
    </cfRule>
  </conditionalFormatting>
  <conditionalFormatting sqref="J16:L16">
    <cfRule type="cellIs" dxfId="90" priority="44" stopIfTrue="1" operator="equal">
      <formula>#REF!</formula>
    </cfRule>
  </conditionalFormatting>
  <conditionalFormatting sqref="I16">
    <cfRule type="cellIs" dxfId="89" priority="43" stopIfTrue="1" operator="equal">
      <formula>#REF!</formula>
    </cfRule>
  </conditionalFormatting>
  <conditionalFormatting sqref="O16:Q16">
    <cfRule type="cellIs" dxfId="88" priority="42" stopIfTrue="1" operator="equal">
      <formula>#REF!</formula>
    </cfRule>
  </conditionalFormatting>
  <conditionalFormatting sqref="N16">
    <cfRule type="cellIs" dxfId="87" priority="41" stopIfTrue="1" operator="equal">
      <formula>#REF!</formula>
    </cfRule>
  </conditionalFormatting>
  <conditionalFormatting sqref="T16:V16">
    <cfRule type="cellIs" dxfId="86" priority="40" stopIfTrue="1" operator="equal">
      <formula>#REF!</formula>
    </cfRule>
  </conditionalFormatting>
  <conditionalFormatting sqref="S16">
    <cfRule type="cellIs" dxfId="85" priority="39" stopIfTrue="1" operator="equal">
      <formula>#REF!</formula>
    </cfRule>
  </conditionalFormatting>
  <conditionalFormatting sqref="AD16:AF16">
    <cfRule type="cellIs" dxfId="84" priority="38" stopIfTrue="1" operator="equal">
      <formula>#REF!</formula>
    </cfRule>
  </conditionalFormatting>
  <conditionalFormatting sqref="AC16">
    <cfRule type="cellIs" dxfId="83" priority="37" stopIfTrue="1" operator="equal">
      <formula>#REF!</formula>
    </cfRule>
  </conditionalFormatting>
  <conditionalFormatting sqref="S10">
    <cfRule type="cellIs" dxfId="82" priority="36" stopIfTrue="1" operator="equal">
      <formula>#REF!</formula>
    </cfRule>
  </conditionalFormatting>
  <conditionalFormatting sqref="V10">
    <cfRule type="cellIs" dxfId="81" priority="35" stopIfTrue="1" operator="equal">
      <formula>#REF!</formula>
    </cfRule>
  </conditionalFormatting>
  <conditionalFormatting sqref="T10:U10">
    <cfRule type="cellIs" dxfId="80" priority="34" stopIfTrue="1" operator="equal">
      <formula>#REF!</formula>
    </cfRule>
  </conditionalFormatting>
  <conditionalFormatting sqref="AC11">
    <cfRule type="cellIs" dxfId="79" priority="33" stopIfTrue="1" operator="equal">
      <formula>#REF!</formula>
    </cfRule>
  </conditionalFormatting>
  <conditionalFormatting sqref="AF11">
    <cfRule type="cellIs" dxfId="78" priority="32" stopIfTrue="1" operator="equal">
      <formula>#REF!</formula>
    </cfRule>
  </conditionalFormatting>
  <conditionalFormatting sqref="AD11:AE11">
    <cfRule type="cellIs" dxfId="77" priority="31" stopIfTrue="1" operator="equal">
      <formula>#REF!</formula>
    </cfRule>
  </conditionalFormatting>
  <conditionalFormatting sqref="V38">
    <cfRule type="cellIs" dxfId="76" priority="30" stopIfTrue="1" operator="equal">
      <formula>#REF!</formula>
    </cfRule>
  </conditionalFormatting>
  <conditionalFormatting sqref="S37">
    <cfRule type="cellIs" dxfId="75" priority="29" stopIfTrue="1" operator="equal">
      <formula>#REF!</formula>
    </cfRule>
  </conditionalFormatting>
  <conditionalFormatting sqref="V37">
    <cfRule type="cellIs" dxfId="74" priority="28" stopIfTrue="1" operator="equal">
      <formula>#REF!</formula>
    </cfRule>
  </conditionalFormatting>
  <conditionalFormatting sqref="X31:AA31">
    <cfRule type="cellIs" dxfId="73" priority="27" stopIfTrue="1" operator="equal">
      <formula>#REF!</formula>
    </cfRule>
  </conditionalFormatting>
  <conditionalFormatting sqref="AH32">
    <cfRule type="cellIs" dxfId="72" priority="26" stopIfTrue="1" operator="equal">
      <formula>#REF!</formula>
    </cfRule>
  </conditionalFormatting>
  <conditionalFormatting sqref="I17">
    <cfRule type="cellIs" dxfId="71" priority="25" stopIfTrue="1" operator="equal">
      <formula>#REF!</formula>
    </cfRule>
  </conditionalFormatting>
  <conditionalFormatting sqref="L17">
    <cfRule type="cellIs" dxfId="70" priority="24" stopIfTrue="1" operator="equal">
      <formula>#REF!</formula>
    </cfRule>
  </conditionalFormatting>
  <conditionalFormatting sqref="J17:K17">
    <cfRule type="cellIs" dxfId="69" priority="23" stopIfTrue="1" operator="equal">
      <formula>#REF!</formula>
    </cfRule>
  </conditionalFormatting>
  <conditionalFormatting sqref="O17:Q17">
    <cfRule type="cellIs" dxfId="68" priority="22" stopIfTrue="1" operator="equal">
      <formula>#REF!</formula>
    </cfRule>
  </conditionalFormatting>
  <conditionalFormatting sqref="N17">
    <cfRule type="cellIs" dxfId="67" priority="21" stopIfTrue="1" operator="equal">
      <formula>#REF!</formula>
    </cfRule>
  </conditionalFormatting>
  <conditionalFormatting sqref="T17:V17">
    <cfRule type="cellIs" dxfId="66" priority="20" stopIfTrue="1" operator="equal">
      <formula>#REF!</formula>
    </cfRule>
  </conditionalFormatting>
  <conditionalFormatting sqref="S17">
    <cfRule type="cellIs" dxfId="65" priority="19" stopIfTrue="1" operator="equal">
      <formula>#REF!</formula>
    </cfRule>
  </conditionalFormatting>
  <conditionalFormatting sqref="AD17:AF17">
    <cfRule type="cellIs" dxfId="64" priority="18" stopIfTrue="1" operator="equal">
      <formula>#REF!</formula>
    </cfRule>
  </conditionalFormatting>
  <conditionalFormatting sqref="AC17">
    <cfRule type="cellIs" dxfId="63" priority="17" stopIfTrue="1" operator="equal">
      <formula>#REF!</formula>
    </cfRule>
  </conditionalFormatting>
  <conditionalFormatting sqref="D28:G28">
    <cfRule type="cellIs" dxfId="62" priority="16" stopIfTrue="1" operator="equal">
      <formula>#REF!</formula>
    </cfRule>
  </conditionalFormatting>
  <conditionalFormatting sqref="D29:G29">
    <cfRule type="cellIs" dxfId="61" priority="15" stopIfTrue="1" operator="equal">
      <formula>#REF!</formula>
    </cfRule>
  </conditionalFormatting>
  <conditionalFormatting sqref="D33:G33">
    <cfRule type="cellIs" dxfId="60" priority="14" stopIfTrue="1" operator="equal">
      <formula>#REF!</formula>
    </cfRule>
  </conditionalFormatting>
  <conditionalFormatting sqref="D35:G35">
    <cfRule type="cellIs" dxfId="59" priority="13" stopIfTrue="1" operator="equal">
      <formula>#REF!</formula>
    </cfRule>
  </conditionalFormatting>
  <conditionalFormatting sqref="I27:L35">
    <cfRule type="cellIs" dxfId="58" priority="12" stopIfTrue="1" operator="equal">
      <formula>#REF!</formula>
    </cfRule>
  </conditionalFormatting>
  <conditionalFormatting sqref="N27:Q35">
    <cfRule type="cellIs" dxfId="57" priority="11" stopIfTrue="1" operator="equal">
      <formula>#REF!</formula>
    </cfRule>
  </conditionalFormatting>
  <conditionalFormatting sqref="S27:V29">
    <cfRule type="cellIs" dxfId="56" priority="10" stopIfTrue="1" operator="equal">
      <formula>#REF!</formula>
    </cfRule>
  </conditionalFormatting>
  <conditionalFormatting sqref="S31:V34">
    <cfRule type="cellIs" dxfId="55" priority="9" stopIfTrue="1" operator="equal">
      <formula>#REF!</formula>
    </cfRule>
  </conditionalFormatting>
  <conditionalFormatting sqref="X27:AA28">
    <cfRule type="cellIs" dxfId="54" priority="8" stopIfTrue="1" operator="equal">
      <formula>#REF!</formula>
    </cfRule>
  </conditionalFormatting>
  <conditionalFormatting sqref="X33:AA33">
    <cfRule type="cellIs" dxfId="53" priority="7" stopIfTrue="1" operator="equal">
      <formula>#REF!</formula>
    </cfRule>
  </conditionalFormatting>
  <conditionalFormatting sqref="X35:AA35">
    <cfRule type="cellIs" dxfId="52" priority="6" stopIfTrue="1" operator="equal">
      <formula>#REF!</formula>
    </cfRule>
  </conditionalFormatting>
  <conditionalFormatting sqref="AC27:AF27">
    <cfRule type="cellIs" dxfId="51" priority="5" stopIfTrue="1" operator="equal">
      <formula>#REF!</formula>
    </cfRule>
  </conditionalFormatting>
  <conditionalFormatting sqref="AC29:AF30">
    <cfRule type="cellIs" dxfId="50" priority="4" stopIfTrue="1" operator="equal">
      <formula>#REF!</formula>
    </cfRule>
  </conditionalFormatting>
  <conditionalFormatting sqref="AC32:AF34">
    <cfRule type="cellIs" dxfId="49" priority="3" stopIfTrue="1" operator="equal">
      <formula>#REF!</formula>
    </cfRule>
  </conditionalFormatting>
  <conditionalFormatting sqref="AH28:AK29">
    <cfRule type="cellIs" dxfId="48" priority="2" stopIfTrue="1" operator="equal">
      <formula>#REF!</formula>
    </cfRule>
  </conditionalFormatting>
  <conditionalFormatting sqref="AH34:AK35">
    <cfRule type="cellIs" dxfId="47" priority="1" stopIfTrue="1" operator="equal">
      <formula>#REF!</formula>
    </cfRule>
  </conditionalFormatting>
  <pageMargins left="0.70866141732283472" right="0.70866141732283472" top="0.35433070866141736" bottom="0.74803149606299213" header="0.31496062992125984" footer="0.31496062992125984"/>
  <pageSetup paperSize="9" scale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402"/>
  <sheetViews>
    <sheetView showGridLines="0" tabSelected="1" topLeftCell="A7" zoomScale="40" zoomScaleNormal="40" workbookViewId="0">
      <selection activeCell="L72" sqref="L72"/>
    </sheetView>
  </sheetViews>
  <sheetFormatPr baseColWidth="10" defaultColWidth="9.140625" defaultRowHeight="13.5" x14ac:dyDescent="0.2"/>
  <cols>
    <col min="1" max="1" width="3.28515625" style="131" customWidth="1"/>
    <col min="2" max="2" width="6.7109375" style="3" customWidth="1"/>
    <col min="3" max="3" width="40.85546875" style="3" customWidth="1"/>
    <col min="4" max="7" width="12.7109375" style="3" customWidth="1"/>
    <col min="8" max="8" width="15.7109375" style="3" bestFit="1" customWidth="1"/>
    <col min="9" max="9" width="12.85546875" style="3" customWidth="1"/>
    <col min="10" max="12" width="12.7109375" style="3" customWidth="1"/>
    <col min="13" max="13" width="15.7109375" style="3" customWidth="1"/>
    <col min="14" max="17" width="12.7109375" style="3" customWidth="1"/>
    <col min="18" max="18" width="15.7109375" style="3" bestFit="1" customWidth="1"/>
    <col min="19" max="22" width="12.7109375" style="3" customWidth="1"/>
    <col min="23" max="23" width="15.7109375" style="3" bestFit="1" customWidth="1"/>
    <col min="24" max="27" width="12.7109375" style="3" customWidth="1"/>
    <col min="28" max="28" width="16" style="3" bestFit="1" customWidth="1"/>
    <col min="29" max="32" width="12.7109375" style="3" customWidth="1"/>
    <col min="33" max="33" width="15.7109375" style="3" bestFit="1" customWidth="1"/>
    <col min="34" max="37" width="12.7109375" style="3" customWidth="1"/>
    <col min="38" max="38" width="15.7109375" style="3" bestFit="1" customWidth="1"/>
    <col min="39" max="39" width="20.5703125" style="3" bestFit="1" customWidth="1"/>
    <col min="40" max="40" width="5.140625" style="3" customWidth="1"/>
    <col min="41" max="41" width="21.28515625" style="89" customWidth="1"/>
    <col min="42" max="42" width="18.85546875" style="89" customWidth="1"/>
    <col min="43" max="43" width="9.140625" style="109"/>
    <col min="44" max="44" width="22.7109375" style="109" bestFit="1" customWidth="1"/>
    <col min="45" max="84" width="9.140625" style="109"/>
    <col min="85" max="257" width="9.140625" style="3"/>
    <col min="258" max="258" width="6.7109375" style="3" customWidth="1"/>
    <col min="259" max="259" width="40.85546875" style="3" customWidth="1"/>
    <col min="260" max="263" width="12.7109375" style="3" customWidth="1"/>
    <col min="264" max="264" width="15.7109375" style="3" bestFit="1" customWidth="1"/>
    <col min="265" max="265" width="12.85546875" style="3" customWidth="1"/>
    <col min="266" max="268" width="12.7109375" style="3" customWidth="1"/>
    <col min="269" max="269" width="15.7109375" style="3" customWidth="1"/>
    <col min="270" max="273" width="12.7109375" style="3" customWidth="1"/>
    <col min="274" max="274" width="15.7109375" style="3" bestFit="1" customWidth="1"/>
    <col min="275" max="278" width="12.7109375" style="3" customWidth="1"/>
    <col min="279" max="279" width="15.7109375" style="3" bestFit="1" customWidth="1"/>
    <col min="280" max="283" width="12.7109375" style="3" customWidth="1"/>
    <col min="284" max="284" width="16" style="3" bestFit="1" customWidth="1"/>
    <col min="285" max="288" width="12.7109375" style="3" customWidth="1"/>
    <col min="289" max="289" width="15.7109375" style="3" bestFit="1" customWidth="1"/>
    <col min="290" max="293" width="12.7109375" style="3" customWidth="1"/>
    <col min="294" max="294" width="15.7109375" style="3" bestFit="1" customWidth="1"/>
    <col min="295" max="295" width="20.5703125" style="3" bestFit="1" customWidth="1"/>
    <col min="296" max="296" width="5.140625" style="3" customWidth="1"/>
    <col min="297" max="297" width="21.28515625" style="3" customWidth="1"/>
    <col min="298" max="298" width="18.85546875" style="3" customWidth="1"/>
    <col min="299" max="299" width="9.140625" style="3"/>
    <col min="300" max="300" width="22.7109375" style="3" bestFit="1" customWidth="1"/>
    <col min="301" max="513" width="9.140625" style="3"/>
    <col min="514" max="514" width="6.7109375" style="3" customWidth="1"/>
    <col min="515" max="515" width="40.85546875" style="3" customWidth="1"/>
    <col min="516" max="519" width="12.7109375" style="3" customWidth="1"/>
    <col min="520" max="520" width="15.7109375" style="3" bestFit="1" customWidth="1"/>
    <col min="521" max="521" width="12.85546875" style="3" customWidth="1"/>
    <col min="522" max="524" width="12.7109375" style="3" customWidth="1"/>
    <col min="525" max="525" width="15.7109375" style="3" customWidth="1"/>
    <col min="526" max="529" width="12.7109375" style="3" customWidth="1"/>
    <col min="530" max="530" width="15.7109375" style="3" bestFit="1" customWidth="1"/>
    <col min="531" max="534" width="12.7109375" style="3" customWidth="1"/>
    <col min="535" max="535" width="15.7109375" style="3" bestFit="1" customWidth="1"/>
    <col min="536" max="539" width="12.7109375" style="3" customWidth="1"/>
    <col min="540" max="540" width="16" style="3" bestFit="1" customWidth="1"/>
    <col min="541" max="544" width="12.7109375" style="3" customWidth="1"/>
    <col min="545" max="545" width="15.7109375" style="3" bestFit="1" customWidth="1"/>
    <col min="546" max="549" width="12.7109375" style="3" customWidth="1"/>
    <col min="550" max="550" width="15.7109375" style="3" bestFit="1" customWidth="1"/>
    <col min="551" max="551" width="20.5703125" style="3" bestFit="1" customWidth="1"/>
    <col min="552" max="552" width="5.140625" style="3" customWidth="1"/>
    <col min="553" max="553" width="21.28515625" style="3" customWidth="1"/>
    <col min="554" max="554" width="18.85546875" style="3" customWidth="1"/>
    <col min="555" max="555" width="9.140625" style="3"/>
    <col min="556" max="556" width="22.7109375" style="3" bestFit="1" customWidth="1"/>
    <col min="557" max="769" width="9.140625" style="3"/>
    <col min="770" max="770" width="6.7109375" style="3" customWidth="1"/>
    <col min="771" max="771" width="40.85546875" style="3" customWidth="1"/>
    <col min="772" max="775" width="12.7109375" style="3" customWidth="1"/>
    <col min="776" max="776" width="15.7109375" style="3" bestFit="1" customWidth="1"/>
    <col min="777" max="777" width="12.85546875" style="3" customWidth="1"/>
    <col min="778" max="780" width="12.7109375" style="3" customWidth="1"/>
    <col min="781" max="781" width="15.7109375" style="3" customWidth="1"/>
    <col min="782" max="785" width="12.7109375" style="3" customWidth="1"/>
    <col min="786" max="786" width="15.7109375" style="3" bestFit="1" customWidth="1"/>
    <col min="787" max="790" width="12.7109375" style="3" customWidth="1"/>
    <col min="791" max="791" width="15.7109375" style="3" bestFit="1" customWidth="1"/>
    <col min="792" max="795" width="12.7109375" style="3" customWidth="1"/>
    <col min="796" max="796" width="16" style="3" bestFit="1" customWidth="1"/>
    <col min="797" max="800" width="12.7109375" style="3" customWidth="1"/>
    <col min="801" max="801" width="15.7109375" style="3" bestFit="1" customWidth="1"/>
    <col min="802" max="805" width="12.7109375" style="3" customWidth="1"/>
    <col min="806" max="806" width="15.7109375" style="3" bestFit="1" customWidth="1"/>
    <col min="807" max="807" width="20.5703125" style="3" bestFit="1" customWidth="1"/>
    <col min="808" max="808" width="5.140625" style="3" customWidth="1"/>
    <col min="809" max="809" width="21.28515625" style="3" customWidth="1"/>
    <col min="810" max="810" width="18.85546875" style="3" customWidth="1"/>
    <col min="811" max="811" width="9.140625" style="3"/>
    <col min="812" max="812" width="22.7109375" style="3" bestFit="1" customWidth="1"/>
    <col min="813" max="1025" width="9.140625" style="3"/>
    <col min="1026" max="1026" width="6.7109375" style="3" customWidth="1"/>
    <col min="1027" max="1027" width="40.85546875" style="3" customWidth="1"/>
    <col min="1028" max="1031" width="12.7109375" style="3" customWidth="1"/>
    <col min="1032" max="1032" width="15.7109375" style="3" bestFit="1" customWidth="1"/>
    <col min="1033" max="1033" width="12.85546875" style="3" customWidth="1"/>
    <col min="1034" max="1036" width="12.7109375" style="3" customWidth="1"/>
    <col min="1037" max="1037" width="15.7109375" style="3" customWidth="1"/>
    <col min="1038" max="1041" width="12.7109375" style="3" customWidth="1"/>
    <col min="1042" max="1042" width="15.7109375" style="3" bestFit="1" customWidth="1"/>
    <col min="1043" max="1046" width="12.7109375" style="3" customWidth="1"/>
    <col min="1047" max="1047" width="15.7109375" style="3" bestFit="1" customWidth="1"/>
    <col min="1048" max="1051" width="12.7109375" style="3" customWidth="1"/>
    <col min="1052" max="1052" width="16" style="3" bestFit="1" customWidth="1"/>
    <col min="1053" max="1056" width="12.7109375" style="3" customWidth="1"/>
    <col min="1057" max="1057" width="15.7109375" style="3" bestFit="1" customWidth="1"/>
    <col min="1058" max="1061" width="12.7109375" style="3" customWidth="1"/>
    <col min="1062" max="1062" width="15.7109375" style="3" bestFit="1" customWidth="1"/>
    <col min="1063" max="1063" width="20.5703125" style="3" bestFit="1" customWidth="1"/>
    <col min="1064" max="1064" width="5.140625" style="3" customWidth="1"/>
    <col min="1065" max="1065" width="21.28515625" style="3" customWidth="1"/>
    <col min="1066" max="1066" width="18.85546875" style="3" customWidth="1"/>
    <col min="1067" max="1067" width="9.140625" style="3"/>
    <col min="1068" max="1068" width="22.7109375" style="3" bestFit="1" customWidth="1"/>
    <col min="1069" max="1281" width="9.140625" style="3"/>
    <col min="1282" max="1282" width="6.7109375" style="3" customWidth="1"/>
    <col min="1283" max="1283" width="40.85546875" style="3" customWidth="1"/>
    <col min="1284" max="1287" width="12.7109375" style="3" customWidth="1"/>
    <col min="1288" max="1288" width="15.7109375" style="3" bestFit="1" customWidth="1"/>
    <col min="1289" max="1289" width="12.85546875" style="3" customWidth="1"/>
    <col min="1290" max="1292" width="12.7109375" style="3" customWidth="1"/>
    <col min="1293" max="1293" width="15.7109375" style="3" customWidth="1"/>
    <col min="1294" max="1297" width="12.7109375" style="3" customWidth="1"/>
    <col min="1298" max="1298" width="15.7109375" style="3" bestFit="1" customWidth="1"/>
    <col min="1299" max="1302" width="12.7109375" style="3" customWidth="1"/>
    <col min="1303" max="1303" width="15.7109375" style="3" bestFit="1" customWidth="1"/>
    <col min="1304" max="1307" width="12.7109375" style="3" customWidth="1"/>
    <col min="1308" max="1308" width="16" style="3" bestFit="1" customWidth="1"/>
    <col min="1309" max="1312" width="12.7109375" style="3" customWidth="1"/>
    <col min="1313" max="1313" width="15.7109375" style="3" bestFit="1" customWidth="1"/>
    <col min="1314" max="1317" width="12.7109375" style="3" customWidth="1"/>
    <col min="1318" max="1318" width="15.7109375" style="3" bestFit="1" customWidth="1"/>
    <col min="1319" max="1319" width="20.5703125" style="3" bestFit="1" customWidth="1"/>
    <col min="1320" max="1320" width="5.140625" style="3" customWidth="1"/>
    <col min="1321" max="1321" width="21.28515625" style="3" customWidth="1"/>
    <col min="1322" max="1322" width="18.85546875" style="3" customWidth="1"/>
    <col min="1323" max="1323" width="9.140625" style="3"/>
    <col min="1324" max="1324" width="22.7109375" style="3" bestFit="1" customWidth="1"/>
    <col min="1325" max="1537" width="9.140625" style="3"/>
    <col min="1538" max="1538" width="6.7109375" style="3" customWidth="1"/>
    <col min="1539" max="1539" width="40.85546875" style="3" customWidth="1"/>
    <col min="1540" max="1543" width="12.7109375" style="3" customWidth="1"/>
    <col min="1544" max="1544" width="15.7109375" style="3" bestFit="1" customWidth="1"/>
    <col min="1545" max="1545" width="12.85546875" style="3" customWidth="1"/>
    <col min="1546" max="1548" width="12.7109375" style="3" customWidth="1"/>
    <col min="1549" max="1549" width="15.7109375" style="3" customWidth="1"/>
    <col min="1550" max="1553" width="12.7109375" style="3" customWidth="1"/>
    <col min="1554" max="1554" width="15.7109375" style="3" bestFit="1" customWidth="1"/>
    <col min="1555" max="1558" width="12.7109375" style="3" customWidth="1"/>
    <col min="1559" max="1559" width="15.7109375" style="3" bestFit="1" customWidth="1"/>
    <col min="1560" max="1563" width="12.7109375" style="3" customWidth="1"/>
    <col min="1564" max="1564" width="16" style="3" bestFit="1" customWidth="1"/>
    <col min="1565" max="1568" width="12.7109375" style="3" customWidth="1"/>
    <col min="1569" max="1569" width="15.7109375" style="3" bestFit="1" customWidth="1"/>
    <col min="1570" max="1573" width="12.7109375" style="3" customWidth="1"/>
    <col min="1574" max="1574" width="15.7109375" style="3" bestFit="1" customWidth="1"/>
    <col min="1575" max="1575" width="20.5703125" style="3" bestFit="1" customWidth="1"/>
    <col min="1576" max="1576" width="5.140625" style="3" customWidth="1"/>
    <col min="1577" max="1577" width="21.28515625" style="3" customWidth="1"/>
    <col min="1578" max="1578" width="18.85546875" style="3" customWidth="1"/>
    <col min="1579" max="1579" width="9.140625" style="3"/>
    <col min="1580" max="1580" width="22.7109375" style="3" bestFit="1" customWidth="1"/>
    <col min="1581" max="1793" width="9.140625" style="3"/>
    <col min="1794" max="1794" width="6.7109375" style="3" customWidth="1"/>
    <col min="1795" max="1795" width="40.85546875" style="3" customWidth="1"/>
    <col min="1796" max="1799" width="12.7109375" style="3" customWidth="1"/>
    <col min="1800" max="1800" width="15.7109375" style="3" bestFit="1" customWidth="1"/>
    <col min="1801" max="1801" width="12.85546875" style="3" customWidth="1"/>
    <col min="1802" max="1804" width="12.7109375" style="3" customWidth="1"/>
    <col min="1805" max="1805" width="15.7109375" style="3" customWidth="1"/>
    <col min="1806" max="1809" width="12.7109375" style="3" customWidth="1"/>
    <col min="1810" max="1810" width="15.7109375" style="3" bestFit="1" customWidth="1"/>
    <col min="1811" max="1814" width="12.7109375" style="3" customWidth="1"/>
    <col min="1815" max="1815" width="15.7109375" style="3" bestFit="1" customWidth="1"/>
    <col min="1816" max="1819" width="12.7109375" style="3" customWidth="1"/>
    <col min="1820" max="1820" width="16" style="3" bestFit="1" customWidth="1"/>
    <col min="1821" max="1824" width="12.7109375" style="3" customWidth="1"/>
    <col min="1825" max="1825" width="15.7109375" style="3" bestFit="1" customWidth="1"/>
    <col min="1826" max="1829" width="12.7109375" style="3" customWidth="1"/>
    <col min="1830" max="1830" width="15.7109375" style="3" bestFit="1" customWidth="1"/>
    <col min="1831" max="1831" width="20.5703125" style="3" bestFit="1" customWidth="1"/>
    <col min="1832" max="1832" width="5.140625" style="3" customWidth="1"/>
    <col min="1833" max="1833" width="21.28515625" style="3" customWidth="1"/>
    <col min="1834" max="1834" width="18.85546875" style="3" customWidth="1"/>
    <col min="1835" max="1835" width="9.140625" style="3"/>
    <col min="1836" max="1836" width="22.7109375" style="3" bestFit="1" customWidth="1"/>
    <col min="1837" max="2049" width="9.140625" style="3"/>
    <col min="2050" max="2050" width="6.7109375" style="3" customWidth="1"/>
    <col min="2051" max="2051" width="40.85546875" style="3" customWidth="1"/>
    <col min="2052" max="2055" width="12.7109375" style="3" customWidth="1"/>
    <col min="2056" max="2056" width="15.7109375" style="3" bestFit="1" customWidth="1"/>
    <col min="2057" max="2057" width="12.85546875" style="3" customWidth="1"/>
    <col min="2058" max="2060" width="12.7109375" style="3" customWidth="1"/>
    <col min="2061" max="2061" width="15.7109375" style="3" customWidth="1"/>
    <col min="2062" max="2065" width="12.7109375" style="3" customWidth="1"/>
    <col min="2066" max="2066" width="15.7109375" style="3" bestFit="1" customWidth="1"/>
    <col min="2067" max="2070" width="12.7109375" style="3" customWidth="1"/>
    <col min="2071" max="2071" width="15.7109375" style="3" bestFit="1" customWidth="1"/>
    <col min="2072" max="2075" width="12.7109375" style="3" customWidth="1"/>
    <col min="2076" max="2076" width="16" style="3" bestFit="1" customWidth="1"/>
    <col min="2077" max="2080" width="12.7109375" style="3" customWidth="1"/>
    <col min="2081" max="2081" width="15.7109375" style="3" bestFit="1" customWidth="1"/>
    <col min="2082" max="2085" width="12.7109375" style="3" customWidth="1"/>
    <col min="2086" max="2086" width="15.7109375" style="3" bestFit="1" customWidth="1"/>
    <col min="2087" max="2087" width="20.5703125" style="3" bestFit="1" customWidth="1"/>
    <col min="2088" max="2088" width="5.140625" style="3" customWidth="1"/>
    <col min="2089" max="2089" width="21.28515625" style="3" customWidth="1"/>
    <col min="2090" max="2090" width="18.85546875" style="3" customWidth="1"/>
    <col min="2091" max="2091" width="9.140625" style="3"/>
    <col min="2092" max="2092" width="22.7109375" style="3" bestFit="1" customWidth="1"/>
    <col min="2093" max="2305" width="9.140625" style="3"/>
    <col min="2306" max="2306" width="6.7109375" style="3" customWidth="1"/>
    <col min="2307" max="2307" width="40.85546875" style="3" customWidth="1"/>
    <col min="2308" max="2311" width="12.7109375" style="3" customWidth="1"/>
    <col min="2312" max="2312" width="15.7109375" style="3" bestFit="1" customWidth="1"/>
    <col min="2313" max="2313" width="12.85546875" style="3" customWidth="1"/>
    <col min="2314" max="2316" width="12.7109375" style="3" customWidth="1"/>
    <col min="2317" max="2317" width="15.7109375" style="3" customWidth="1"/>
    <col min="2318" max="2321" width="12.7109375" style="3" customWidth="1"/>
    <col min="2322" max="2322" width="15.7109375" style="3" bestFit="1" customWidth="1"/>
    <col min="2323" max="2326" width="12.7109375" style="3" customWidth="1"/>
    <col min="2327" max="2327" width="15.7109375" style="3" bestFit="1" customWidth="1"/>
    <col min="2328" max="2331" width="12.7109375" style="3" customWidth="1"/>
    <col min="2332" max="2332" width="16" style="3" bestFit="1" customWidth="1"/>
    <col min="2333" max="2336" width="12.7109375" style="3" customWidth="1"/>
    <col min="2337" max="2337" width="15.7109375" style="3" bestFit="1" customWidth="1"/>
    <col min="2338" max="2341" width="12.7109375" style="3" customWidth="1"/>
    <col min="2342" max="2342" width="15.7109375" style="3" bestFit="1" customWidth="1"/>
    <col min="2343" max="2343" width="20.5703125" style="3" bestFit="1" customWidth="1"/>
    <col min="2344" max="2344" width="5.140625" style="3" customWidth="1"/>
    <col min="2345" max="2345" width="21.28515625" style="3" customWidth="1"/>
    <col min="2346" max="2346" width="18.85546875" style="3" customWidth="1"/>
    <col min="2347" max="2347" width="9.140625" style="3"/>
    <col min="2348" max="2348" width="22.7109375" style="3" bestFit="1" customWidth="1"/>
    <col min="2349" max="2561" width="9.140625" style="3"/>
    <col min="2562" max="2562" width="6.7109375" style="3" customWidth="1"/>
    <col min="2563" max="2563" width="40.85546875" style="3" customWidth="1"/>
    <col min="2564" max="2567" width="12.7109375" style="3" customWidth="1"/>
    <col min="2568" max="2568" width="15.7109375" style="3" bestFit="1" customWidth="1"/>
    <col min="2569" max="2569" width="12.85546875" style="3" customWidth="1"/>
    <col min="2570" max="2572" width="12.7109375" style="3" customWidth="1"/>
    <col min="2573" max="2573" width="15.7109375" style="3" customWidth="1"/>
    <col min="2574" max="2577" width="12.7109375" style="3" customWidth="1"/>
    <col min="2578" max="2578" width="15.7109375" style="3" bestFit="1" customWidth="1"/>
    <col min="2579" max="2582" width="12.7109375" style="3" customWidth="1"/>
    <col min="2583" max="2583" width="15.7109375" style="3" bestFit="1" customWidth="1"/>
    <col min="2584" max="2587" width="12.7109375" style="3" customWidth="1"/>
    <col min="2588" max="2588" width="16" style="3" bestFit="1" customWidth="1"/>
    <col min="2589" max="2592" width="12.7109375" style="3" customWidth="1"/>
    <col min="2593" max="2593" width="15.7109375" style="3" bestFit="1" customWidth="1"/>
    <col min="2594" max="2597" width="12.7109375" style="3" customWidth="1"/>
    <col min="2598" max="2598" width="15.7109375" style="3" bestFit="1" customWidth="1"/>
    <col min="2599" max="2599" width="20.5703125" style="3" bestFit="1" customWidth="1"/>
    <col min="2600" max="2600" width="5.140625" style="3" customWidth="1"/>
    <col min="2601" max="2601" width="21.28515625" style="3" customWidth="1"/>
    <col min="2602" max="2602" width="18.85546875" style="3" customWidth="1"/>
    <col min="2603" max="2603" width="9.140625" style="3"/>
    <col min="2604" max="2604" width="22.7109375" style="3" bestFit="1" customWidth="1"/>
    <col min="2605" max="2817" width="9.140625" style="3"/>
    <col min="2818" max="2818" width="6.7109375" style="3" customWidth="1"/>
    <col min="2819" max="2819" width="40.85546875" style="3" customWidth="1"/>
    <col min="2820" max="2823" width="12.7109375" style="3" customWidth="1"/>
    <col min="2824" max="2824" width="15.7109375" style="3" bestFit="1" customWidth="1"/>
    <col min="2825" max="2825" width="12.85546875" style="3" customWidth="1"/>
    <col min="2826" max="2828" width="12.7109375" style="3" customWidth="1"/>
    <col min="2829" max="2829" width="15.7109375" style="3" customWidth="1"/>
    <col min="2830" max="2833" width="12.7109375" style="3" customWidth="1"/>
    <col min="2834" max="2834" width="15.7109375" style="3" bestFit="1" customWidth="1"/>
    <col min="2835" max="2838" width="12.7109375" style="3" customWidth="1"/>
    <col min="2839" max="2839" width="15.7109375" style="3" bestFit="1" customWidth="1"/>
    <col min="2840" max="2843" width="12.7109375" style="3" customWidth="1"/>
    <col min="2844" max="2844" width="16" style="3" bestFit="1" customWidth="1"/>
    <col min="2845" max="2848" width="12.7109375" style="3" customWidth="1"/>
    <col min="2849" max="2849" width="15.7109375" style="3" bestFit="1" customWidth="1"/>
    <col min="2850" max="2853" width="12.7109375" style="3" customWidth="1"/>
    <col min="2854" max="2854" width="15.7109375" style="3" bestFit="1" customWidth="1"/>
    <col min="2855" max="2855" width="20.5703125" style="3" bestFit="1" customWidth="1"/>
    <col min="2856" max="2856" width="5.140625" style="3" customWidth="1"/>
    <col min="2857" max="2857" width="21.28515625" style="3" customWidth="1"/>
    <col min="2858" max="2858" width="18.85546875" style="3" customWidth="1"/>
    <col min="2859" max="2859" width="9.140625" style="3"/>
    <col min="2860" max="2860" width="22.7109375" style="3" bestFit="1" customWidth="1"/>
    <col min="2861" max="3073" width="9.140625" style="3"/>
    <col min="3074" max="3074" width="6.7109375" style="3" customWidth="1"/>
    <col min="3075" max="3075" width="40.85546875" style="3" customWidth="1"/>
    <col min="3076" max="3079" width="12.7109375" style="3" customWidth="1"/>
    <col min="3080" max="3080" width="15.7109375" style="3" bestFit="1" customWidth="1"/>
    <col min="3081" max="3081" width="12.85546875" style="3" customWidth="1"/>
    <col min="3082" max="3084" width="12.7109375" style="3" customWidth="1"/>
    <col min="3085" max="3085" width="15.7109375" style="3" customWidth="1"/>
    <col min="3086" max="3089" width="12.7109375" style="3" customWidth="1"/>
    <col min="3090" max="3090" width="15.7109375" style="3" bestFit="1" customWidth="1"/>
    <col min="3091" max="3094" width="12.7109375" style="3" customWidth="1"/>
    <col min="3095" max="3095" width="15.7109375" style="3" bestFit="1" customWidth="1"/>
    <col min="3096" max="3099" width="12.7109375" style="3" customWidth="1"/>
    <col min="3100" max="3100" width="16" style="3" bestFit="1" customWidth="1"/>
    <col min="3101" max="3104" width="12.7109375" style="3" customWidth="1"/>
    <col min="3105" max="3105" width="15.7109375" style="3" bestFit="1" customWidth="1"/>
    <col min="3106" max="3109" width="12.7109375" style="3" customWidth="1"/>
    <col min="3110" max="3110" width="15.7109375" style="3" bestFit="1" customWidth="1"/>
    <col min="3111" max="3111" width="20.5703125" style="3" bestFit="1" customWidth="1"/>
    <col min="3112" max="3112" width="5.140625" style="3" customWidth="1"/>
    <col min="3113" max="3113" width="21.28515625" style="3" customWidth="1"/>
    <col min="3114" max="3114" width="18.85546875" style="3" customWidth="1"/>
    <col min="3115" max="3115" width="9.140625" style="3"/>
    <col min="3116" max="3116" width="22.7109375" style="3" bestFit="1" customWidth="1"/>
    <col min="3117" max="3329" width="9.140625" style="3"/>
    <col min="3330" max="3330" width="6.7109375" style="3" customWidth="1"/>
    <col min="3331" max="3331" width="40.85546875" style="3" customWidth="1"/>
    <col min="3332" max="3335" width="12.7109375" style="3" customWidth="1"/>
    <col min="3336" max="3336" width="15.7109375" style="3" bestFit="1" customWidth="1"/>
    <col min="3337" max="3337" width="12.85546875" style="3" customWidth="1"/>
    <col min="3338" max="3340" width="12.7109375" style="3" customWidth="1"/>
    <col min="3341" max="3341" width="15.7109375" style="3" customWidth="1"/>
    <col min="3342" max="3345" width="12.7109375" style="3" customWidth="1"/>
    <col min="3346" max="3346" width="15.7109375" style="3" bestFit="1" customWidth="1"/>
    <col min="3347" max="3350" width="12.7109375" style="3" customWidth="1"/>
    <col min="3351" max="3351" width="15.7109375" style="3" bestFit="1" customWidth="1"/>
    <col min="3352" max="3355" width="12.7109375" style="3" customWidth="1"/>
    <col min="3356" max="3356" width="16" style="3" bestFit="1" customWidth="1"/>
    <col min="3357" max="3360" width="12.7109375" style="3" customWidth="1"/>
    <col min="3361" max="3361" width="15.7109375" style="3" bestFit="1" customWidth="1"/>
    <col min="3362" max="3365" width="12.7109375" style="3" customWidth="1"/>
    <col min="3366" max="3366" width="15.7109375" style="3" bestFit="1" customWidth="1"/>
    <col min="3367" max="3367" width="20.5703125" style="3" bestFit="1" customWidth="1"/>
    <col min="3368" max="3368" width="5.140625" style="3" customWidth="1"/>
    <col min="3369" max="3369" width="21.28515625" style="3" customWidth="1"/>
    <col min="3370" max="3370" width="18.85546875" style="3" customWidth="1"/>
    <col min="3371" max="3371" width="9.140625" style="3"/>
    <col min="3372" max="3372" width="22.7109375" style="3" bestFit="1" customWidth="1"/>
    <col min="3373" max="3585" width="9.140625" style="3"/>
    <col min="3586" max="3586" width="6.7109375" style="3" customWidth="1"/>
    <col min="3587" max="3587" width="40.85546875" style="3" customWidth="1"/>
    <col min="3588" max="3591" width="12.7109375" style="3" customWidth="1"/>
    <col min="3592" max="3592" width="15.7109375" style="3" bestFit="1" customWidth="1"/>
    <col min="3593" max="3593" width="12.85546875" style="3" customWidth="1"/>
    <col min="3594" max="3596" width="12.7109375" style="3" customWidth="1"/>
    <col min="3597" max="3597" width="15.7109375" style="3" customWidth="1"/>
    <col min="3598" max="3601" width="12.7109375" style="3" customWidth="1"/>
    <col min="3602" max="3602" width="15.7109375" style="3" bestFit="1" customWidth="1"/>
    <col min="3603" max="3606" width="12.7109375" style="3" customWidth="1"/>
    <col min="3607" max="3607" width="15.7109375" style="3" bestFit="1" customWidth="1"/>
    <col min="3608" max="3611" width="12.7109375" style="3" customWidth="1"/>
    <col min="3612" max="3612" width="16" style="3" bestFit="1" customWidth="1"/>
    <col min="3613" max="3616" width="12.7109375" style="3" customWidth="1"/>
    <col min="3617" max="3617" width="15.7109375" style="3" bestFit="1" customWidth="1"/>
    <col min="3618" max="3621" width="12.7109375" style="3" customWidth="1"/>
    <col min="3622" max="3622" width="15.7109375" style="3" bestFit="1" customWidth="1"/>
    <col min="3623" max="3623" width="20.5703125" style="3" bestFit="1" customWidth="1"/>
    <col min="3624" max="3624" width="5.140625" style="3" customWidth="1"/>
    <col min="3625" max="3625" width="21.28515625" style="3" customWidth="1"/>
    <col min="3626" max="3626" width="18.85546875" style="3" customWidth="1"/>
    <col min="3627" max="3627" width="9.140625" style="3"/>
    <col min="3628" max="3628" width="22.7109375" style="3" bestFit="1" customWidth="1"/>
    <col min="3629" max="3841" width="9.140625" style="3"/>
    <col min="3842" max="3842" width="6.7109375" style="3" customWidth="1"/>
    <col min="3843" max="3843" width="40.85546875" style="3" customWidth="1"/>
    <col min="3844" max="3847" width="12.7109375" style="3" customWidth="1"/>
    <col min="3848" max="3848" width="15.7109375" style="3" bestFit="1" customWidth="1"/>
    <col min="3849" max="3849" width="12.85546875" style="3" customWidth="1"/>
    <col min="3850" max="3852" width="12.7109375" style="3" customWidth="1"/>
    <col min="3853" max="3853" width="15.7109375" style="3" customWidth="1"/>
    <col min="3854" max="3857" width="12.7109375" style="3" customWidth="1"/>
    <col min="3858" max="3858" width="15.7109375" style="3" bestFit="1" customWidth="1"/>
    <col min="3859" max="3862" width="12.7109375" style="3" customWidth="1"/>
    <col min="3863" max="3863" width="15.7109375" style="3" bestFit="1" customWidth="1"/>
    <col min="3864" max="3867" width="12.7109375" style="3" customWidth="1"/>
    <col min="3868" max="3868" width="16" style="3" bestFit="1" customWidth="1"/>
    <col min="3869" max="3872" width="12.7109375" style="3" customWidth="1"/>
    <col min="3873" max="3873" width="15.7109375" style="3" bestFit="1" customWidth="1"/>
    <col min="3874" max="3877" width="12.7109375" style="3" customWidth="1"/>
    <col min="3878" max="3878" width="15.7109375" style="3" bestFit="1" customWidth="1"/>
    <col min="3879" max="3879" width="20.5703125" style="3" bestFit="1" customWidth="1"/>
    <col min="3880" max="3880" width="5.140625" style="3" customWidth="1"/>
    <col min="3881" max="3881" width="21.28515625" style="3" customWidth="1"/>
    <col min="3882" max="3882" width="18.85546875" style="3" customWidth="1"/>
    <col min="3883" max="3883" width="9.140625" style="3"/>
    <col min="3884" max="3884" width="22.7109375" style="3" bestFit="1" customWidth="1"/>
    <col min="3885" max="4097" width="9.140625" style="3"/>
    <col min="4098" max="4098" width="6.7109375" style="3" customWidth="1"/>
    <col min="4099" max="4099" width="40.85546875" style="3" customWidth="1"/>
    <col min="4100" max="4103" width="12.7109375" style="3" customWidth="1"/>
    <col min="4104" max="4104" width="15.7109375" style="3" bestFit="1" customWidth="1"/>
    <col min="4105" max="4105" width="12.85546875" style="3" customWidth="1"/>
    <col min="4106" max="4108" width="12.7109375" style="3" customWidth="1"/>
    <col min="4109" max="4109" width="15.7109375" style="3" customWidth="1"/>
    <col min="4110" max="4113" width="12.7109375" style="3" customWidth="1"/>
    <col min="4114" max="4114" width="15.7109375" style="3" bestFit="1" customWidth="1"/>
    <col min="4115" max="4118" width="12.7109375" style="3" customWidth="1"/>
    <col min="4119" max="4119" width="15.7109375" style="3" bestFit="1" customWidth="1"/>
    <col min="4120" max="4123" width="12.7109375" style="3" customWidth="1"/>
    <col min="4124" max="4124" width="16" style="3" bestFit="1" customWidth="1"/>
    <col min="4125" max="4128" width="12.7109375" style="3" customWidth="1"/>
    <col min="4129" max="4129" width="15.7109375" style="3" bestFit="1" customWidth="1"/>
    <col min="4130" max="4133" width="12.7109375" style="3" customWidth="1"/>
    <col min="4134" max="4134" width="15.7109375" style="3" bestFit="1" customWidth="1"/>
    <col min="4135" max="4135" width="20.5703125" style="3" bestFit="1" customWidth="1"/>
    <col min="4136" max="4136" width="5.140625" style="3" customWidth="1"/>
    <col min="4137" max="4137" width="21.28515625" style="3" customWidth="1"/>
    <col min="4138" max="4138" width="18.85546875" style="3" customWidth="1"/>
    <col min="4139" max="4139" width="9.140625" style="3"/>
    <col min="4140" max="4140" width="22.7109375" style="3" bestFit="1" customWidth="1"/>
    <col min="4141" max="4353" width="9.140625" style="3"/>
    <col min="4354" max="4354" width="6.7109375" style="3" customWidth="1"/>
    <col min="4355" max="4355" width="40.85546875" style="3" customWidth="1"/>
    <col min="4356" max="4359" width="12.7109375" style="3" customWidth="1"/>
    <col min="4360" max="4360" width="15.7109375" style="3" bestFit="1" customWidth="1"/>
    <col min="4361" max="4361" width="12.85546875" style="3" customWidth="1"/>
    <col min="4362" max="4364" width="12.7109375" style="3" customWidth="1"/>
    <col min="4365" max="4365" width="15.7109375" style="3" customWidth="1"/>
    <col min="4366" max="4369" width="12.7109375" style="3" customWidth="1"/>
    <col min="4370" max="4370" width="15.7109375" style="3" bestFit="1" customWidth="1"/>
    <col min="4371" max="4374" width="12.7109375" style="3" customWidth="1"/>
    <col min="4375" max="4375" width="15.7109375" style="3" bestFit="1" customWidth="1"/>
    <col min="4376" max="4379" width="12.7109375" style="3" customWidth="1"/>
    <col min="4380" max="4380" width="16" style="3" bestFit="1" customWidth="1"/>
    <col min="4381" max="4384" width="12.7109375" style="3" customWidth="1"/>
    <col min="4385" max="4385" width="15.7109375" style="3" bestFit="1" customWidth="1"/>
    <col min="4386" max="4389" width="12.7109375" style="3" customWidth="1"/>
    <col min="4390" max="4390" width="15.7109375" style="3" bestFit="1" customWidth="1"/>
    <col min="4391" max="4391" width="20.5703125" style="3" bestFit="1" customWidth="1"/>
    <col min="4392" max="4392" width="5.140625" style="3" customWidth="1"/>
    <col min="4393" max="4393" width="21.28515625" style="3" customWidth="1"/>
    <col min="4394" max="4394" width="18.85546875" style="3" customWidth="1"/>
    <col min="4395" max="4395" width="9.140625" style="3"/>
    <col min="4396" max="4396" width="22.7109375" style="3" bestFit="1" customWidth="1"/>
    <col min="4397" max="4609" width="9.140625" style="3"/>
    <col min="4610" max="4610" width="6.7109375" style="3" customWidth="1"/>
    <col min="4611" max="4611" width="40.85546875" style="3" customWidth="1"/>
    <col min="4612" max="4615" width="12.7109375" style="3" customWidth="1"/>
    <col min="4616" max="4616" width="15.7109375" style="3" bestFit="1" customWidth="1"/>
    <col min="4617" max="4617" width="12.85546875" style="3" customWidth="1"/>
    <col min="4618" max="4620" width="12.7109375" style="3" customWidth="1"/>
    <col min="4621" max="4621" width="15.7109375" style="3" customWidth="1"/>
    <col min="4622" max="4625" width="12.7109375" style="3" customWidth="1"/>
    <col min="4626" max="4626" width="15.7109375" style="3" bestFit="1" customWidth="1"/>
    <col min="4627" max="4630" width="12.7109375" style="3" customWidth="1"/>
    <col min="4631" max="4631" width="15.7109375" style="3" bestFit="1" customWidth="1"/>
    <col min="4632" max="4635" width="12.7109375" style="3" customWidth="1"/>
    <col min="4636" max="4636" width="16" style="3" bestFit="1" customWidth="1"/>
    <col min="4637" max="4640" width="12.7109375" style="3" customWidth="1"/>
    <col min="4641" max="4641" width="15.7109375" style="3" bestFit="1" customWidth="1"/>
    <col min="4642" max="4645" width="12.7109375" style="3" customWidth="1"/>
    <col min="4646" max="4646" width="15.7109375" style="3" bestFit="1" customWidth="1"/>
    <col min="4647" max="4647" width="20.5703125" style="3" bestFit="1" customWidth="1"/>
    <col min="4648" max="4648" width="5.140625" style="3" customWidth="1"/>
    <col min="4649" max="4649" width="21.28515625" style="3" customWidth="1"/>
    <col min="4650" max="4650" width="18.85546875" style="3" customWidth="1"/>
    <col min="4651" max="4651" width="9.140625" style="3"/>
    <col min="4652" max="4652" width="22.7109375" style="3" bestFit="1" customWidth="1"/>
    <col min="4653" max="4865" width="9.140625" style="3"/>
    <col min="4866" max="4866" width="6.7109375" style="3" customWidth="1"/>
    <col min="4867" max="4867" width="40.85546875" style="3" customWidth="1"/>
    <col min="4868" max="4871" width="12.7109375" style="3" customWidth="1"/>
    <col min="4872" max="4872" width="15.7109375" style="3" bestFit="1" customWidth="1"/>
    <col min="4873" max="4873" width="12.85546875" style="3" customWidth="1"/>
    <col min="4874" max="4876" width="12.7109375" style="3" customWidth="1"/>
    <col min="4877" max="4877" width="15.7109375" style="3" customWidth="1"/>
    <col min="4878" max="4881" width="12.7109375" style="3" customWidth="1"/>
    <col min="4882" max="4882" width="15.7109375" style="3" bestFit="1" customWidth="1"/>
    <col min="4883" max="4886" width="12.7109375" style="3" customWidth="1"/>
    <col min="4887" max="4887" width="15.7109375" style="3" bestFit="1" customWidth="1"/>
    <col min="4888" max="4891" width="12.7109375" style="3" customWidth="1"/>
    <col min="4892" max="4892" width="16" style="3" bestFit="1" customWidth="1"/>
    <col min="4893" max="4896" width="12.7109375" style="3" customWidth="1"/>
    <col min="4897" max="4897" width="15.7109375" style="3" bestFit="1" customWidth="1"/>
    <col min="4898" max="4901" width="12.7109375" style="3" customWidth="1"/>
    <col min="4902" max="4902" width="15.7109375" style="3" bestFit="1" customWidth="1"/>
    <col min="4903" max="4903" width="20.5703125" style="3" bestFit="1" customWidth="1"/>
    <col min="4904" max="4904" width="5.140625" style="3" customWidth="1"/>
    <col min="4905" max="4905" width="21.28515625" style="3" customWidth="1"/>
    <col min="4906" max="4906" width="18.85546875" style="3" customWidth="1"/>
    <col min="4907" max="4907" width="9.140625" style="3"/>
    <col min="4908" max="4908" width="22.7109375" style="3" bestFit="1" customWidth="1"/>
    <col min="4909" max="5121" width="9.140625" style="3"/>
    <col min="5122" max="5122" width="6.7109375" style="3" customWidth="1"/>
    <col min="5123" max="5123" width="40.85546875" style="3" customWidth="1"/>
    <col min="5124" max="5127" width="12.7109375" style="3" customWidth="1"/>
    <col min="5128" max="5128" width="15.7109375" style="3" bestFit="1" customWidth="1"/>
    <col min="5129" max="5129" width="12.85546875" style="3" customWidth="1"/>
    <col min="5130" max="5132" width="12.7109375" style="3" customWidth="1"/>
    <col min="5133" max="5133" width="15.7109375" style="3" customWidth="1"/>
    <col min="5134" max="5137" width="12.7109375" style="3" customWidth="1"/>
    <col min="5138" max="5138" width="15.7109375" style="3" bestFit="1" customWidth="1"/>
    <col min="5139" max="5142" width="12.7109375" style="3" customWidth="1"/>
    <col min="5143" max="5143" width="15.7109375" style="3" bestFit="1" customWidth="1"/>
    <col min="5144" max="5147" width="12.7109375" style="3" customWidth="1"/>
    <col min="5148" max="5148" width="16" style="3" bestFit="1" customWidth="1"/>
    <col min="5149" max="5152" width="12.7109375" style="3" customWidth="1"/>
    <col min="5153" max="5153" width="15.7109375" style="3" bestFit="1" customWidth="1"/>
    <col min="5154" max="5157" width="12.7109375" style="3" customWidth="1"/>
    <col min="5158" max="5158" width="15.7109375" style="3" bestFit="1" customWidth="1"/>
    <col min="5159" max="5159" width="20.5703125" style="3" bestFit="1" customWidth="1"/>
    <col min="5160" max="5160" width="5.140625" style="3" customWidth="1"/>
    <col min="5161" max="5161" width="21.28515625" style="3" customWidth="1"/>
    <col min="5162" max="5162" width="18.85546875" style="3" customWidth="1"/>
    <col min="5163" max="5163" width="9.140625" style="3"/>
    <col min="5164" max="5164" width="22.7109375" style="3" bestFit="1" customWidth="1"/>
    <col min="5165" max="5377" width="9.140625" style="3"/>
    <col min="5378" max="5378" width="6.7109375" style="3" customWidth="1"/>
    <col min="5379" max="5379" width="40.85546875" style="3" customWidth="1"/>
    <col min="5380" max="5383" width="12.7109375" style="3" customWidth="1"/>
    <col min="5384" max="5384" width="15.7109375" style="3" bestFit="1" customWidth="1"/>
    <col min="5385" max="5385" width="12.85546875" style="3" customWidth="1"/>
    <col min="5386" max="5388" width="12.7109375" style="3" customWidth="1"/>
    <col min="5389" max="5389" width="15.7109375" style="3" customWidth="1"/>
    <col min="5390" max="5393" width="12.7109375" style="3" customWidth="1"/>
    <col min="5394" max="5394" width="15.7109375" style="3" bestFit="1" customWidth="1"/>
    <col min="5395" max="5398" width="12.7109375" style="3" customWidth="1"/>
    <col min="5399" max="5399" width="15.7109375" style="3" bestFit="1" customWidth="1"/>
    <col min="5400" max="5403" width="12.7109375" style="3" customWidth="1"/>
    <col min="5404" max="5404" width="16" style="3" bestFit="1" customWidth="1"/>
    <col min="5405" max="5408" width="12.7109375" style="3" customWidth="1"/>
    <col min="5409" max="5409" width="15.7109375" style="3" bestFit="1" customWidth="1"/>
    <col min="5410" max="5413" width="12.7109375" style="3" customWidth="1"/>
    <col min="5414" max="5414" width="15.7109375" style="3" bestFit="1" customWidth="1"/>
    <col min="5415" max="5415" width="20.5703125" style="3" bestFit="1" customWidth="1"/>
    <col min="5416" max="5416" width="5.140625" style="3" customWidth="1"/>
    <col min="5417" max="5417" width="21.28515625" style="3" customWidth="1"/>
    <col min="5418" max="5418" width="18.85546875" style="3" customWidth="1"/>
    <col min="5419" max="5419" width="9.140625" style="3"/>
    <col min="5420" max="5420" width="22.7109375" style="3" bestFit="1" customWidth="1"/>
    <col min="5421" max="5633" width="9.140625" style="3"/>
    <col min="5634" max="5634" width="6.7109375" style="3" customWidth="1"/>
    <col min="5635" max="5635" width="40.85546875" style="3" customWidth="1"/>
    <col min="5636" max="5639" width="12.7109375" style="3" customWidth="1"/>
    <col min="5640" max="5640" width="15.7109375" style="3" bestFit="1" customWidth="1"/>
    <col min="5641" max="5641" width="12.85546875" style="3" customWidth="1"/>
    <col min="5642" max="5644" width="12.7109375" style="3" customWidth="1"/>
    <col min="5645" max="5645" width="15.7109375" style="3" customWidth="1"/>
    <col min="5646" max="5649" width="12.7109375" style="3" customWidth="1"/>
    <col min="5650" max="5650" width="15.7109375" style="3" bestFit="1" customWidth="1"/>
    <col min="5651" max="5654" width="12.7109375" style="3" customWidth="1"/>
    <col min="5655" max="5655" width="15.7109375" style="3" bestFit="1" customWidth="1"/>
    <col min="5656" max="5659" width="12.7109375" style="3" customWidth="1"/>
    <col min="5660" max="5660" width="16" style="3" bestFit="1" customWidth="1"/>
    <col min="5661" max="5664" width="12.7109375" style="3" customWidth="1"/>
    <col min="5665" max="5665" width="15.7109375" style="3" bestFit="1" customWidth="1"/>
    <col min="5666" max="5669" width="12.7109375" style="3" customWidth="1"/>
    <col min="5670" max="5670" width="15.7109375" style="3" bestFit="1" customWidth="1"/>
    <col min="5671" max="5671" width="20.5703125" style="3" bestFit="1" customWidth="1"/>
    <col min="5672" max="5672" width="5.140625" style="3" customWidth="1"/>
    <col min="5673" max="5673" width="21.28515625" style="3" customWidth="1"/>
    <col min="5674" max="5674" width="18.85546875" style="3" customWidth="1"/>
    <col min="5675" max="5675" width="9.140625" style="3"/>
    <col min="5676" max="5676" width="22.7109375" style="3" bestFit="1" customWidth="1"/>
    <col min="5677" max="5889" width="9.140625" style="3"/>
    <col min="5890" max="5890" width="6.7109375" style="3" customWidth="1"/>
    <col min="5891" max="5891" width="40.85546875" style="3" customWidth="1"/>
    <col min="5892" max="5895" width="12.7109375" style="3" customWidth="1"/>
    <col min="5896" max="5896" width="15.7109375" style="3" bestFit="1" customWidth="1"/>
    <col min="5897" max="5897" width="12.85546875" style="3" customWidth="1"/>
    <col min="5898" max="5900" width="12.7109375" style="3" customWidth="1"/>
    <col min="5901" max="5901" width="15.7109375" style="3" customWidth="1"/>
    <col min="5902" max="5905" width="12.7109375" style="3" customWidth="1"/>
    <col min="5906" max="5906" width="15.7109375" style="3" bestFit="1" customWidth="1"/>
    <col min="5907" max="5910" width="12.7109375" style="3" customWidth="1"/>
    <col min="5911" max="5911" width="15.7109375" style="3" bestFit="1" customWidth="1"/>
    <col min="5912" max="5915" width="12.7109375" style="3" customWidth="1"/>
    <col min="5916" max="5916" width="16" style="3" bestFit="1" customWidth="1"/>
    <col min="5917" max="5920" width="12.7109375" style="3" customWidth="1"/>
    <col min="5921" max="5921" width="15.7109375" style="3" bestFit="1" customWidth="1"/>
    <col min="5922" max="5925" width="12.7109375" style="3" customWidth="1"/>
    <col min="5926" max="5926" width="15.7109375" style="3" bestFit="1" customWidth="1"/>
    <col min="5927" max="5927" width="20.5703125" style="3" bestFit="1" customWidth="1"/>
    <col min="5928" max="5928" width="5.140625" style="3" customWidth="1"/>
    <col min="5929" max="5929" width="21.28515625" style="3" customWidth="1"/>
    <col min="5930" max="5930" width="18.85546875" style="3" customWidth="1"/>
    <col min="5931" max="5931" width="9.140625" style="3"/>
    <col min="5932" max="5932" width="22.7109375" style="3" bestFit="1" customWidth="1"/>
    <col min="5933" max="6145" width="9.140625" style="3"/>
    <col min="6146" max="6146" width="6.7109375" style="3" customWidth="1"/>
    <col min="6147" max="6147" width="40.85546875" style="3" customWidth="1"/>
    <col min="6148" max="6151" width="12.7109375" style="3" customWidth="1"/>
    <col min="6152" max="6152" width="15.7109375" style="3" bestFit="1" customWidth="1"/>
    <col min="6153" max="6153" width="12.85546875" style="3" customWidth="1"/>
    <col min="6154" max="6156" width="12.7109375" style="3" customWidth="1"/>
    <col min="6157" max="6157" width="15.7109375" style="3" customWidth="1"/>
    <col min="6158" max="6161" width="12.7109375" style="3" customWidth="1"/>
    <col min="6162" max="6162" width="15.7109375" style="3" bestFit="1" customWidth="1"/>
    <col min="6163" max="6166" width="12.7109375" style="3" customWidth="1"/>
    <col min="6167" max="6167" width="15.7109375" style="3" bestFit="1" customWidth="1"/>
    <col min="6168" max="6171" width="12.7109375" style="3" customWidth="1"/>
    <col min="6172" max="6172" width="16" style="3" bestFit="1" customWidth="1"/>
    <col min="6173" max="6176" width="12.7109375" style="3" customWidth="1"/>
    <col min="6177" max="6177" width="15.7109375" style="3" bestFit="1" customWidth="1"/>
    <col min="6178" max="6181" width="12.7109375" style="3" customWidth="1"/>
    <col min="6182" max="6182" width="15.7109375" style="3" bestFit="1" customWidth="1"/>
    <col min="6183" max="6183" width="20.5703125" style="3" bestFit="1" customWidth="1"/>
    <col min="6184" max="6184" width="5.140625" style="3" customWidth="1"/>
    <col min="6185" max="6185" width="21.28515625" style="3" customWidth="1"/>
    <col min="6186" max="6186" width="18.85546875" style="3" customWidth="1"/>
    <col min="6187" max="6187" width="9.140625" style="3"/>
    <col min="6188" max="6188" width="22.7109375" style="3" bestFit="1" customWidth="1"/>
    <col min="6189" max="6401" width="9.140625" style="3"/>
    <col min="6402" max="6402" width="6.7109375" style="3" customWidth="1"/>
    <col min="6403" max="6403" width="40.85546875" style="3" customWidth="1"/>
    <col min="6404" max="6407" width="12.7109375" style="3" customWidth="1"/>
    <col min="6408" max="6408" width="15.7109375" style="3" bestFit="1" customWidth="1"/>
    <col min="6409" max="6409" width="12.85546875" style="3" customWidth="1"/>
    <col min="6410" max="6412" width="12.7109375" style="3" customWidth="1"/>
    <col min="6413" max="6413" width="15.7109375" style="3" customWidth="1"/>
    <col min="6414" max="6417" width="12.7109375" style="3" customWidth="1"/>
    <col min="6418" max="6418" width="15.7109375" style="3" bestFit="1" customWidth="1"/>
    <col min="6419" max="6422" width="12.7109375" style="3" customWidth="1"/>
    <col min="6423" max="6423" width="15.7109375" style="3" bestFit="1" customWidth="1"/>
    <col min="6424" max="6427" width="12.7109375" style="3" customWidth="1"/>
    <col min="6428" max="6428" width="16" style="3" bestFit="1" customWidth="1"/>
    <col min="6429" max="6432" width="12.7109375" style="3" customWidth="1"/>
    <col min="6433" max="6433" width="15.7109375" style="3" bestFit="1" customWidth="1"/>
    <col min="6434" max="6437" width="12.7109375" style="3" customWidth="1"/>
    <col min="6438" max="6438" width="15.7109375" style="3" bestFit="1" customWidth="1"/>
    <col min="6439" max="6439" width="20.5703125" style="3" bestFit="1" customWidth="1"/>
    <col min="6440" max="6440" width="5.140625" style="3" customWidth="1"/>
    <col min="6441" max="6441" width="21.28515625" style="3" customWidth="1"/>
    <col min="6442" max="6442" width="18.85546875" style="3" customWidth="1"/>
    <col min="6443" max="6443" width="9.140625" style="3"/>
    <col min="6444" max="6444" width="22.7109375" style="3" bestFit="1" customWidth="1"/>
    <col min="6445" max="6657" width="9.140625" style="3"/>
    <col min="6658" max="6658" width="6.7109375" style="3" customWidth="1"/>
    <col min="6659" max="6659" width="40.85546875" style="3" customWidth="1"/>
    <col min="6660" max="6663" width="12.7109375" style="3" customWidth="1"/>
    <col min="6664" max="6664" width="15.7109375" style="3" bestFit="1" customWidth="1"/>
    <col min="6665" max="6665" width="12.85546875" style="3" customWidth="1"/>
    <col min="6666" max="6668" width="12.7109375" style="3" customWidth="1"/>
    <col min="6669" max="6669" width="15.7109375" style="3" customWidth="1"/>
    <col min="6670" max="6673" width="12.7109375" style="3" customWidth="1"/>
    <col min="6674" max="6674" width="15.7109375" style="3" bestFit="1" customWidth="1"/>
    <col min="6675" max="6678" width="12.7109375" style="3" customWidth="1"/>
    <col min="6679" max="6679" width="15.7109375" style="3" bestFit="1" customWidth="1"/>
    <col min="6680" max="6683" width="12.7109375" style="3" customWidth="1"/>
    <col min="6684" max="6684" width="16" style="3" bestFit="1" customWidth="1"/>
    <col min="6685" max="6688" width="12.7109375" style="3" customWidth="1"/>
    <col min="6689" max="6689" width="15.7109375" style="3" bestFit="1" customWidth="1"/>
    <col min="6690" max="6693" width="12.7109375" style="3" customWidth="1"/>
    <col min="6694" max="6694" width="15.7109375" style="3" bestFit="1" customWidth="1"/>
    <col min="6695" max="6695" width="20.5703125" style="3" bestFit="1" customWidth="1"/>
    <col min="6696" max="6696" width="5.140625" style="3" customWidth="1"/>
    <col min="6697" max="6697" width="21.28515625" style="3" customWidth="1"/>
    <col min="6698" max="6698" width="18.85546875" style="3" customWidth="1"/>
    <col min="6699" max="6699" width="9.140625" style="3"/>
    <col min="6700" max="6700" width="22.7109375" style="3" bestFit="1" customWidth="1"/>
    <col min="6701" max="6913" width="9.140625" style="3"/>
    <col min="6914" max="6914" width="6.7109375" style="3" customWidth="1"/>
    <col min="6915" max="6915" width="40.85546875" style="3" customWidth="1"/>
    <col min="6916" max="6919" width="12.7109375" style="3" customWidth="1"/>
    <col min="6920" max="6920" width="15.7109375" style="3" bestFit="1" customWidth="1"/>
    <col min="6921" max="6921" width="12.85546875" style="3" customWidth="1"/>
    <col min="6922" max="6924" width="12.7109375" style="3" customWidth="1"/>
    <col min="6925" max="6925" width="15.7109375" style="3" customWidth="1"/>
    <col min="6926" max="6929" width="12.7109375" style="3" customWidth="1"/>
    <col min="6930" max="6930" width="15.7109375" style="3" bestFit="1" customWidth="1"/>
    <col min="6931" max="6934" width="12.7109375" style="3" customWidth="1"/>
    <col min="6935" max="6935" width="15.7109375" style="3" bestFit="1" customWidth="1"/>
    <col min="6936" max="6939" width="12.7109375" style="3" customWidth="1"/>
    <col min="6940" max="6940" width="16" style="3" bestFit="1" customWidth="1"/>
    <col min="6941" max="6944" width="12.7109375" style="3" customWidth="1"/>
    <col min="6945" max="6945" width="15.7109375" style="3" bestFit="1" customWidth="1"/>
    <col min="6946" max="6949" width="12.7109375" style="3" customWidth="1"/>
    <col min="6950" max="6950" width="15.7109375" style="3" bestFit="1" customWidth="1"/>
    <col min="6951" max="6951" width="20.5703125" style="3" bestFit="1" customWidth="1"/>
    <col min="6952" max="6952" width="5.140625" style="3" customWidth="1"/>
    <col min="6953" max="6953" width="21.28515625" style="3" customWidth="1"/>
    <col min="6954" max="6954" width="18.85546875" style="3" customWidth="1"/>
    <col min="6955" max="6955" width="9.140625" style="3"/>
    <col min="6956" max="6956" width="22.7109375" style="3" bestFit="1" customWidth="1"/>
    <col min="6957" max="7169" width="9.140625" style="3"/>
    <col min="7170" max="7170" width="6.7109375" style="3" customWidth="1"/>
    <col min="7171" max="7171" width="40.85546875" style="3" customWidth="1"/>
    <col min="7172" max="7175" width="12.7109375" style="3" customWidth="1"/>
    <col min="7176" max="7176" width="15.7109375" style="3" bestFit="1" customWidth="1"/>
    <col min="7177" max="7177" width="12.85546875" style="3" customWidth="1"/>
    <col min="7178" max="7180" width="12.7109375" style="3" customWidth="1"/>
    <col min="7181" max="7181" width="15.7109375" style="3" customWidth="1"/>
    <col min="7182" max="7185" width="12.7109375" style="3" customWidth="1"/>
    <col min="7186" max="7186" width="15.7109375" style="3" bestFit="1" customWidth="1"/>
    <col min="7187" max="7190" width="12.7109375" style="3" customWidth="1"/>
    <col min="7191" max="7191" width="15.7109375" style="3" bestFit="1" customWidth="1"/>
    <col min="7192" max="7195" width="12.7109375" style="3" customWidth="1"/>
    <col min="7196" max="7196" width="16" style="3" bestFit="1" customWidth="1"/>
    <col min="7197" max="7200" width="12.7109375" style="3" customWidth="1"/>
    <col min="7201" max="7201" width="15.7109375" style="3" bestFit="1" customWidth="1"/>
    <col min="7202" max="7205" width="12.7109375" style="3" customWidth="1"/>
    <col min="7206" max="7206" width="15.7109375" style="3" bestFit="1" customWidth="1"/>
    <col min="7207" max="7207" width="20.5703125" style="3" bestFit="1" customWidth="1"/>
    <col min="7208" max="7208" width="5.140625" style="3" customWidth="1"/>
    <col min="7209" max="7209" width="21.28515625" style="3" customWidth="1"/>
    <col min="7210" max="7210" width="18.85546875" style="3" customWidth="1"/>
    <col min="7211" max="7211" width="9.140625" style="3"/>
    <col min="7212" max="7212" width="22.7109375" style="3" bestFit="1" customWidth="1"/>
    <col min="7213" max="7425" width="9.140625" style="3"/>
    <col min="7426" max="7426" width="6.7109375" style="3" customWidth="1"/>
    <col min="7427" max="7427" width="40.85546875" style="3" customWidth="1"/>
    <col min="7428" max="7431" width="12.7109375" style="3" customWidth="1"/>
    <col min="7432" max="7432" width="15.7109375" style="3" bestFit="1" customWidth="1"/>
    <col min="7433" max="7433" width="12.85546875" style="3" customWidth="1"/>
    <col min="7434" max="7436" width="12.7109375" style="3" customWidth="1"/>
    <col min="7437" max="7437" width="15.7109375" style="3" customWidth="1"/>
    <col min="7438" max="7441" width="12.7109375" style="3" customWidth="1"/>
    <col min="7442" max="7442" width="15.7109375" style="3" bestFit="1" customWidth="1"/>
    <col min="7443" max="7446" width="12.7109375" style="3" customWidth="1"/>
    <col min="7447" max="7447" width="15.7109375" style="3" bestFit="1" customWidth="1"/>
    <col min="7448" max="7451" width="12.7109375" style="3" customWidth="1"/>
    <col min="7452" max="7452" width="16" style="3" bestFit="1" customWidth="1"/>
    <col min="7453" max="7456" width="12.7109375" style="3" customWidth="1"/>
    <col min="7457" max="7457" width="15.7109375" style="3" bestFit="1" customWidth="1"/>
    <col min="7458" max="7461" width="12.7109375" style="3" customWidth="1"/>
    <col min="7462" max="7462" width="15.7109375" style="3" bestFit="1" customWidth="1"/>
    <col min="7463" max="7463" width="20.5703125" style="3" bestFit="1" customWidth="1"/>
    <col min="7464" max="7464" width="5.140625" style="3" customWidth="1"/>
    <col min="7465" max="7465" width="21.28515625" style="3" customWidth="1"/>
    <col min="7466" max="7466" width="18.85546875" style="3" customWidth="1"/>
    <col min="7467" max="7467" width="9.140625" style="3"/>
    <col min="7468" max="7468" width="22.7109375" style="3" bestFit="1" customWidth="1"/>
    <col min="7469" max="7681" width="9.140625" style="3"/>
    <col min="7682" max="7682" width="6.7109375" style="3" customWidth="1"/>
    <col min="7683" max="7683" width="40.85546875" style="3" customWidth="1"/>
    <col min="7684" max="7687" width="12.7109375" style="3" customWidth="1"/>
    <col min="7688" max="7688" width="15.7109375" style="3" bestFit="1" customWidth="1"/>
    <col min="7689" max="7689" width="12.85546875" style="3" customWidth="1"/>
    <col min="7690" max="7692" width="12.7109375" style="3" customWidth="1"/>
    <col min="7693" max="7693" width="15.7109375" style="3" customWidth="1"/>
    <col min="7694" max="7697" width="12.7109375" style="3" customWidth="1"/>
    <col min="7698" max="7698" width="15.7109375" style="3" bestFit="1" customWidth="1"/>
    <col min="7699" max="7702" width="12.7109375" style="3" customWidth="1"/>
    <col min="7703" max="7703" width="15.7109375" style="3" bestFit="1" customWidth="1"/>
    <col min="7704" max="7707" width="12.7109375" style="3" customWidth="1"/>
    <col min="7708" max="7708" width="16" style="3" bestFit="1" customWidth="1"/>
    <col min="7709" max="7712" width="12.7109375" style="3" customWidth="1"/>
    <col min="7713" max="7713" width="15.7109375" style="3" bestFit="1" customWidth="1"/>
    <col min="7714" max="7717" width="12.7109375" style="3" customWidth="1"/>
    <col min="7718" max="7718" width="15.7109375" style="3" bestFit="1" customWidth="1"/>
    <col min="7719" max="7719" width="20.5703125" style="3" bestFit="1" customWidth="1"/>
    <col min="7720" max="7720" width="5.140625" style="3" customWidth="1"/>
    <col min="7721" max="7721" width="21.28515625" style="3" customWidth="1"/>
    <col min="7722" max="7722" width="18.85546875" style="3" customWidth="1"/>
    <col min="7723" max="7723" width="9.140625" style="3"/>
    <col min="7724" max="7724" width="22.7109375" style="3" bestFit="1" customWidth="1"/>
    <col min="7725" max="7937" width="9.140625" style="3"/>
    <col min="7938" max="7938" width="6.7109375" style="3" customWidth="1"/>
    <col min="7939" max="7939" width="40.85546875" style="3" customWidth="1"/>
    <col min="7940" max="7943" width="12.7109375" style="3" customWidth="1"/>
    <col min="7944" max="7944" width="15.7109375" style="3" bestFit="1" customWidth="1"/>
    <col min="7945" max="7945" width="12.85546875" style="3" customWidth="1"/>
    <col min="7946" max="7948" width="12.7109375" style="3" customWidth="1"/>
    <col min="7949" max="7949" width="15.7109375" style="3" customWidth="1"/>
    <col min="7950" max="7953" width="12.7109375" style="3" customWidth="1"/>
    <col min="7954" max="7954" width="15.7109375" style="3" bestFit="1" customWidth="1"/>
    <col min="7955" max="7958" width="12.7109375" style="3" customWidth="1"/>
    <col min="7959" max="7959" width="15.7109375" style="3" bestFit="1" customWidth="1"/>
    <col min="7960" max="7963" width="12.7109375" style="3" customWidth="1"/>
    <col min="7964" max="7964" width="16" style="3" bestFit="1" customWidth="1"/>
    <col min="7965" max="7968" width="12.7109375" style="3" customWidth="1"/>
    <col min="7969" max="7969" width="15.7109375" style="3" bestFit="1" customWidth="1"/>
    <col min="7970" max="7973" width="12.7109375" style="3" customWidth="1"/>
    <col min="7974" max="7974" width="15.7109375" style="3" bestFit="1" customWidth="1"/>
    <col min="7975" max="7975" width="20.5703125" style="3" bestFit="1" customWidth="1"/>
    <col min="7976" max="7976" width="5.140625" style="3" customWidth="1"/>
    <col min="7977" max="7977" width="21.28515625" style="3" customWidth="1"/>
    <col min="7978" max="7978" width="18.85546875" style="3" customWidth="1"/>
    <col min="7979" max="7979" width="9.140625" style="3"/>
    <col min="7980" max="7980" width="22.7109375" style="3" bestFit="1" customWidth="1"/>
    <col min="7981" max="8193" width="9.140625" style="3"/>
    <col min="8194" max="8194" width="6.7109375" style="3" customWidth="1"/>
    <col min="8195" max="8195" width="40.85546875" style="3" customWidth="1"/>
    <col min="8196" max="8199" width="12.7109375" style="3" customWidth="1"/>
    <col min="8200" max="8200" width="15.7109375" style="3" bestFit="1" customWidth="1"/>
    <col min="8201" max="8201" width="12.85546875" style="3" customWidth="1"/>
    <col min="8202" max="8204" width="12.7109375" style="3" customWidth="1"/>
    <col min="8205" max="8205" width="15.7109375" style="3" customWidth="1"/>
    <col min="8206" max="8209" width="12.7109375" style="3" customWidth="1"/>
    <col min="8210" max="8210" width="15.7109375" style="3" bestFit="1" customWidth="1"/>
    <col min="8211" max="8214" width="12.7109375" style="3" customWidth="1"/>
    <col min="8215" max="8215" width="15.7109375" style="3" bestFit="1" customWidth="1"/>
    <col min="8216" max="8219" width="12.7109375" style="3" customWidth="1"/>
    <col min="8220" max="8220" width="16" style="3" bestFit="1" customWidth="1"/>
    <col min="8221" max="8224" width="12.7109375" style="3" customWidth="1"/>
    <col min="8225" max="8225" width="15.7109375" style="3" bestFit="1" customWidth="1"/>
    <col min="8226" max="8229" width="12.7109375" style="3" customWidth="1"/>
    <col min="8230" max="8230" width="15.7109375" style="3" bestFit="1" customWidth="1"/>
    <col min="8231" max="8231" width="20.5703125" style="3" bestFit="1" customWidth="1"/>
    <col min="8232" max="8232" width="5.140625" style="3" customWidth="1"/>
    <col min="8233" max="8233" width="21.28515625" style="3" customWidth="1"/>
    <col min="8234" max="8234" width="18.85546875" style="3" customWidth="1"/>
    <col min="8235" max="8235" width="9.140625" style="3"/>
    <col min="8236" max="8236" width="22.7109375" style="3" bestFit="1" customWidth="1"/>
    <col min="8237" max="8449" width="9.140625" style="3"/>
    <col min="8450" max="8450" width="6.7109375" style="3" customWidth="1"/>
    <col min="8451" max="8451" width="40.85546875" style="3" customWidth="1"/>
    <col min="8452" max="8455" width="12.7109375" style="3" customWidth="1"/>
    <col min="8456" max="8456" width="15.7109375" style="3" bestFit="1" customWidth="1"/>
    <col min="8457" max="8457" width="12.85546875" style="3" customWidth="1"/>
    <col min="8458" max="8460" width="12.7109375" style="3" customWidth="1"/>
    <col min="8461" max="8461" width="15.7109375" style="3" customWidth="1"/>
    <col min="8462" max="8465" width="12.7109375" style="3" customWidth="1"/>
    <col min="8466" max="8466" width="15.7109375" style="3" bestFit="1" customWidth="1"/>
    <col min="8467" max="8470" width="12.7109375" style="3" customWidth="1"/>
    <col min="8471" max="8471" width="15.7109375" style="3" bestFit="1" customWidth="1"/>
    <col min="8472" max="8475" width="12.7109375" style="3" customWidth="1"/>
    <col min="8476" max="8476" width="16" style="3" bestFit="1" customWidth="1"/>
    <col min="8477" max="8480" width="12.7109375" style="3" customWidth="1"/>
    <col min="8481" max="8481" width="15.7109375" style="3" bestFit="1" customWidth="1"/>
    <col min="8482" max="8485" width="12.7109375" style="3" customWidth="1"/>
    <col min="8486" max="8486" width="15.7109375" style="3" bestFit="1" customWidth="1"/>
    <col min="8487" max="8487" width="20.5703125" style="3" bestFit="1" customWidth="1"/>
    <col min="8488" max="8488" width="5.140625" style="3" customWidth="1"/>
    <col min="8489" max="8489" width="21.28515625" style="3" customWidth="1"/>
    <col min="8490" max="8490" width="18.85546875" style="3" customWidth="1"/>
    <col min="8491" max="8491" width="9.140625" style="3"/>
    <col min="8492" max="8492" width="22.7109375" style="3" bestFit="1" customWidth="1"/>
    <col min="8493" max="8705" width="9.140625" style="3"/>
    <col min="8706" max="8706" width="6.7109375" style="3" customWidth="1"/>
    <col min="8707" max="8707" width="40.85546875" style="3" customWidth="1"/>
    <col min="8708" max="8711" width="12.7109375" style="3" customWidth="1"/>
    <col min="8712" max="8712" width="15.7109375" style="3" bestFit="1" customWidth="1"/>
    <col min="8713" max="8713" width="12.85546875" style="3" customWidth="1"/>
    <col min="8714" max="8716" width="12.7109375" style="3" customWidth="1"/>
    <col min="8717" max="8717" width="15.7109375" style="3" customWidth="1"/>
    <col min="8718" max="8721" width="12.7109375" style="3" customWidth="1"/>
    <col min="8722" max="8722" width="15.7109375" style="3" bestFit="1" customWidth="1"/>
    <col min="8723" max="8726" width="12.7109375" style="3" customWidth="1"/>
    <col min="8727" max="8727" width="15.7109375" style="3" bestFit="1" customWidth="1"/>
    <col min="8728" max="8731" width="12.7109375" style="3" customWidth="1"/>
    <col min="8732" max="8732" width="16" style="3" bestFit="1" customWidth="1"/>
    <col min="8733" max="8736" width="12.7109375" style="3" customWidth="1"/>
    <col min="8737" max="8737" width="15.7109375" style="3" bestFit="1" customWidth="1"/>
    <col min="8738" max="8741" width="12.7109375" style="3" customWidth="1"/>
    <col min="8742" max="8742" width="15.7109375" style="3" bestFit="1" customWidth="1"/>
    <col min="8743" max="8743" width="20.5703125" style="3" bestFit="1" customWidth="1"/>
    <col min="8744" max="8744" width="5.140625" style="3" customWidth="1"/>
    <col min="8745" max="8745" width="21.28515625" style="3" customWidth="1"/>
    <col min="8746" max="8746" width="18.85546875" style="3" customWidth="1"/>
    <col min="8747" max="8747" width="9.140625" style="3"/>
    <col min="8748" max="8748" width="22.7109375" style="3" bestFit="1" customWidth="1"/>
    <col min="8749" max="8961" width="9.140625" style="3"/>
    <col min="8962" max="8962" width="6.7109375" style="3" customWidth="1"/>
    <col min="8963" max="8963" width="40.85546875" style="3" customWidth="1"/>
    <col min="8964" max="8967" width="12.7109375" style="3" customWidth="1"/>
    <col min="8968" max="8968" width="15.7109375" style="3" bestFit="1" customWidth="1"/>
    <col min="8969" max="8969" width="12.85546875" style="3" customWidth="1"/>
    <col min="8970" max="8972" width="12.7109375" style="3" customWidth="1"/>
    <col min="8973" max="8973" width="15.7109375" style="3" customWidth="1"/>
    <col min="8974" max="8977" width="12.7109375" style="3" customWidth="1"/>
    <col min="8978" max="8978" width="15.7109375" style="3" bestFit="1" customWidth="1"/>
    <col min="8979" max="8982" width="12.7109375" style="3" customWidth="1"/>
    <col min="8983" max="8983" width="15.7109375" style="3" bestFit="1" customWidth="1"/>
    <col min="8984" max="8987" width="12.7109375" style="3" customWidth="1"/>
    <col min="8988" max="8988" width="16" style="3" bestFit="1" customWidth="1"/>
    <col min="8989" max="8992" width="12.7109375" style="3" customWidth="1"/>
    <col min="8993" max="8993" width="15.7109375" style="3" bestFit="1" customWidth="1"/>
    <col min="8994" max="8997" width="12.7109375" style="3" customWidth="1"/>
    <col min="8998" max="8998" width="15.7109375" style="3" bestFit="1" customWidth="1"/>
    <col min="8999" max="8999" width="20.5703125" style="3" bestFit="1" customWidth="1"/>
    <col min="9000" max="9000" width="5.140625" style="3" customWidth="1"/>
    <col min="9001" max="9001" width="21.28515625" style="3" customWidth="1"/>
    <col min="9002" max="9002" width="18.85546875" style="3" customWidth="1"/>
    <col min="9003" max="9003" width="9.140625" style="3"/>
    <col min="9004" max="9004" width="22.7109375" style="3" bestFit="1" customWidth="1"/>
    <col min="9005" max="9217" width="9.140625" style="3"/>
    <col min="9218" max="9218" width="6.7109375" style="3" customWidth="1"/>
    <col min="9219" max="9219" width="40.85546875" style="3" customWidth="1"/>
    <col min="9220" max="9223" width="12.7109375" style="3" customWidth="1"/>
    <col min="9224" max="9224" width="15.7109375" style="3" bestFit="1" customWidth="1"/>
    <col min="9225" max="9225" width="12.85546875" style="3" customWidth="1"/>
    <col min="9226" max="9228" width="12.7109375" style="3" customWidth="1"/>
    <col min="9229" max="9229" width="15.7109375" style="3" customWidth="1"/>
    <col min="9230" max="9233" width="12.7109375" style="3" customWidth="1"/>
    <col min="9234" max="9234" width="15.7109375" style="3" bestFit="1" customWidth="1"/>
    <col min="9235" max="9238" width="12.7109375" style="3" customWidth="1"/>
    <col min="9239" max="9239" width="15.7109375" style="3" bestFit="1" customWidth="1"/>
    <col min="9240" max="9243" width="12.7109375" style="3" customWidth="1"/>
    <col min="9244" max="9244" width="16" style="3" bestFit="1" customWidth="1"/>
    <col min="9245" max="9248" width="12.7109375" style="3" customWidth="1"/>
    <col min="9249" max="9249" width="15.7109375" style="3" bestFit="1" customWidth="1"/>
    <col min="9250" max="9253" width="12.7109375" style="3" customWidth="1"/>
    <col min="9254" max="9254" width="15.7109375" style="3" bestFit="1" customWidth="1"/>
    <col min="9255" max="9255" width="20.5703125" style="3" bestFit="1" customWidth="1"/>
    <col min="9256" max="9256" width="5.140625" style="3" customWidth="1"/>
    <col min="9257" max="9257" width="21.28515625" style="3" customWidth="1"/>
    <col min="9258" max="9258" width="18.85546875" style="3" customWidth="1"/>
    <col min="9259" max="9259" width="9.140625" style="3"/>
    <col min="9260" max="9260" width="22.7109375" style="3" bestFit="1" customWidth="1"/>
    <col min="9261" max="9473" width="9.140625" style="3"/>
    <col min="9474" max="9474" width="6.7109375" style="3" customWidth="1"/>
    <col min="9475" max="9475" width="40.85546875" style="3" customWidth="1"/>
    <col min="9476" max="9479" width="12.7109375" style="3" customWidth="1"/>
    <col min="9480" max="9480" width="15.7109375" style="3" bestFit="1" customWidth="1"/>
    <col min="9481" max="9481" width="12.85546875" style="3" customWidth="1"/>
    <col min="9482" max="9484" width="12.7109375" style="3" customWidth="1"/>
    <col min="9485" max="9485" width="15.7109375" style="3" customWidth="1"/>
    <col min="9486" max="9489" width="12.7109375" style="3" customWidth="1"/>
    <col min="9490" max="9490" width="15.7109375" style="3" bestFit="1" customWidth="1"/>
    <col min="9491" max="9494" width="12.7109375" style="3" customWidth="1"/>
    <col min="9495" max="9495" width="15.7109375" style="3" bestFit="1" customWidth="1"/>
    <col min="9496" max="9499" width="12.7109375" style="3" customWidth="1"/>
    <col min="9500" max="9500" width="16" style="3" bestFit="1" customWidth="1"/>
    <col min="9501" max="9504" width="12.7109375" style="3" customWidth="1"/>
    <col min="9505" max="9505" width="15.7109375" style="3" bestFit="1" customWidth="1"/>
    <col min="9506" max="9509" width="12.7109375" style="3" customWidth="1"/>
    <col min="9510" max="9510" width="15.7109375" style="3" bestFit="1" customWidth="1"/>
    <col min="9511" max="9511" width="20.5703125" style="3" bestFit="1" customWidth="1"/>
    <col min="9512" max="9512" width="5.140625" style="3" customWidth="1"/>
    <col min="9513" max="9513" width="21.28515625" style="3" customWidth="1"/>
    <col min="9514" max="9514" width="18.85546875" style="3" customWidth="1"/>
    <col min="9515" max="9515" width="9.140625" style="3"/>
    <col min="9516" max="9516" width="22.7109375" style="3" bestFit="1" customWidth="1"/>
    <col min="9517" max="9729" width="9.140625" style="3"/>
    <col min="9730" max="9730" width="6.7109375" style="3" customWidth="1"/>
    <col min="9731" max="9731" width="40.85546875" style="3" customWidth="1"/>
    <col min="9732" max="9735" width="12.7109375" style="3" customWidth="1"/>
    <col min="9736" max="9736" width="15.7109375" style="3" bestFit="1" customWidth="1"/>
    <col min="9737" max="9737" width="12.85546875" style="3" customWidth="1"/>
    <col min="9738" max="9740" width="12.7109375" style="3" customWidth="1"/>
    <col min="9741" max="9741" width="15.7109375" style="3" customWidth="1"/>
    <col min="9742" max="9745" width="12.7109375" style="3" customWidth="1"/>
    <col min="9746" max="9746" width="15.7109375" style="3" bestFit="1" customWidth="1"/>
    <col min="9747" max="9750" width="12.7109375" style="3" customWidth="1"/>
    <col min="9751" max="9751" width="15.7109375" style="3" bestFit="1" customWidth="1"/>
    <col min="9752" max="9755" width="12.7109375" style="3" customWidth="1"/>
    <col min="9756" max="9756" width="16" style="3" bestFit="1" customWidth="1"/>
    <col min="9757" max="9760" width="12.7109375" style="3" customWidth="1"/>
    <col min="9761" max="9761" width="15.7109375" style="3" bestFit="1" customWidth="1"/>
    <col min="9762" max="9765" width="12.7109375" style="3" customWidth="1"/>
    <col min="9766" max="9766" width="15.7109375" style="3" bestFit="1" customWidth="1"/>
    <col min="9767" max="9767" width="20.5703125" style="3" bestFit="1" customWidth="1"/>
    <col min="9768" max="9768" width="5.140625" style="3" customWidth="1"/>
    <col min="9769" max="9769" width="21.28515625" style="3" customWidth="1"/>
    <col min="9770" max="9770" width="18.85546875" style="3" customWidth="1"/>
    <col min="9771" max="9771" width="9.140625" style="3"/>
    <col min="9772" max="9772" width="22.7109375" style="3" bestFit="1" customWidth="1"/>
    <col min="9773" max="9985" width="9.140625" style="3"/>
    <col min="9986" max="9986" width="6.7109375" style="3" customWidth="1"/>
    <col min="9987" max="9987" width="40.85546875" style="3" customWidth="1"/>
    <col min="9988" max="9991" width="12.7109375" style="3" customWidth="1"/>
    <col min="9992" max="9992" width="15.7109375" style="3" bestFit="1" customWidth="1"/>
    <col min="9993" max="9993" width="12.85546875" style="3" customWidth="1"/>
    <col min="9994" max="9996" width="12.7109375" style="3" customWidth="1"/>
    <col min="9997" max="9997" width="15.7109375" style="3" customWidth="1"/>
    <col min="9998" max="10001" width="12.7109375" style="3" customWidth="1"/>
    <col min="10002" max="10002" width="15.7109375" style="3" bestFit="1" customWidth="1"/>
    <col min="10003" max="10006" width="12.7109375" style="3" customWidth="1"/>
    <col min="10007" max="10007" width="15.7109375" style="3" bestFit="1" customWidth="1"/>
    <col min="10008" max="10011" width="12.7109375" style="3" customWidth="1"/>
    <col min="10012" max="10012" width="16" style="3" bestFit="1" customWidth="1"/>
    <col min="10013" max="10016" width="12.7109375" style="3" customWidth="1"/>
    <col min="10017" max="10017" width="15.7109375" style="3" bestFit="1" customWidth="1"/>
    <col min="10018" max="10021" width="12.7109375" style="3" customWidth="1"/>
    <col min="10022" max="10022" width="15.7109375" style="3" bestFit="1" customWidth="1"/>
    <col min="10023" max="10023" width="20.5703125" style="3" bestFit="1" customWidth="1"/>
    <col min="10024" max="10024" width="5.140625" style="3" customWidth="1"/>
    <col min="10025" max="10025" width="21.28515625" style="3" customWidth="1"/>
    <col min="10026" max="10026" width="18.85546875" style="3" customWidth="1"/>
    <col min="10027" max="10027" width="9.140625" style="3"/>
    <col min="10028" max="10028" width="22.7109375" style="3" bestFit="1" customWidth="1"/>
    <col min="10029" max="10241" width="9.140625" style="3"/>
    <col min="10242" max="10242" width="6.7109375" style="3" customWidth="1"/>
    <col min="10243" max="10243" width="40.85546875" style="3" customWidth="1"/>
    <col min="10244" max="10247" width="12.7109375" style="3" customWidth="1"/>
    <col min="10248" max="10248" width="15.7109375" style="3" bestFit="1" customWidth="1"/>
    <col min="10249" max="10249" width="12.85546875" style="3" customWidth="1"/>
    <col min="10250" max="10252" width="12.7109375" style="3" customWidth="1"/>
    <col min="10253" max="10253" width="15.7109375" style="3" customWidth="1"/>
    <col min="10254" max="10257" width="12.7109375" style="3" customWidth="1"/>
    <col min="10258" max="10258" width="15.7109375" style="3" bestFit="1" customWidth="1"/>
    <col min="10259" max="10262" width="12.7109375" style="3" customWidth="1"/>
    <col min="10263" max="10263" width="15.7109375" style="3" bestFit="1" customWidth="1"/>
    <col min="10264" max="10267" width="12.7109375" style="3" customWidth="1"/>
    <col min="10268" max="10268" width="16" style="3" bestFit="1" customWidth="1"/>
    <col min="10269" max="10272" width="12.7109375" style="3" customWidth="1"/>
    <col min="10273" max="10273" width="15.7109375" style="3" bestFit="1" customWidth="1"/>
    <col min="10274" max="10277" width="12.7109375" style="3" customWidth="1"/>
    <col min="10278" max="10278" width="15.7109375" style="3" bestFit="1" customWidth="1"/>
    <col min="10279" max="10279" width="20.5703125" style="3" bestFit="1" customWidth="1"/>
    <col min="10280" max="10280" width="5.140625" style="3" customWidth="1"/>
    <col min="10281" max="10281" width="21.28515625" style="3" customWidth="1"/>
    <col min="10282" max="10282" width="18.85546875" style="3" customWidth="1"/>
    <col min="10283" max="10283" width="9.140625" style="3"/>
    <col min="10284" max="10284" width="22.7109375" style="3" bestFit="1" customWidth="1"/>
    <col min="10285" max="10497" width="9.140625" style="3"/>
    <col min="10498" max="10498" width="6.7109375" style="3" customWidth="1"/>
    <col min="10499" max="10499" width="40.85546875" style="3" customWidth="1"/>
    <col min="10500" max="10503" width="12.7109375" style="3" customWidth="1"/>
    <col min="10504" max="10504" width="15.7109375" style="3" bestFit="1" customWidth="1"/>
    <col min="10505" max="10505" width="12.85546875" style="3" customWidth="1"/>
    <col min="10506" max="10508" width="12.7109375" style="3" customWidth="1"/>
    <col min="10509" max="10509" width="15.7109375" style="3" customWidth="1"/>
    <col min="10510" max="10513" width="12.7109375" style="3" customWidth="1"/>
    <col min="10514" max="10514" width="15.7109375" style="3" bestFit="1" customWidth="1"/>
    <col min="10515" max="10518" width="12.7109375" style="3" customWidth="1"/>
    <col min="10519" max="10519" width="15.7109375" style="3" bestFit="1" customWidth="1"/>
    <col min="10520" max="10523" width="12.7109375" style="3" customWidth="1"/>
    <col min="10524" max="10524" width="16" style="3" bestFit="1" customWidth="1"/>
    <col min="10525" max="10528" width="12.7109375" style="3" customWidth="1"/>
    <col min="10529" max="10529" width="15.7109375" style="3" bestFit="1" customWidth="1"/>
    <col min="10530" max="10533" width="12.7109375" style="3" customWidth="1"/>
    <col min="10534" max="10534" width="15.7109375" style="3" bestFit="1" customWidth="1"/>
    <col min="10535" max="10535" width="20.5703125" style="3" bestFit="1" customWidth="1"/>
    <col min="10536" max="10536" width="5.140625" style="3" customWidth="1"/>
    <col min="10537" max="10537" width="21.28515625" style="3" customWidth="1"/>
    <col min="10538" max="10538" width="18.85546875" style="3" customWidth="1"/>
    <col min="10539" max="10539" width="9.140625" style="3"/>
    <col min="10540" max="10540" width="22.7109375" style="3" bestFit="1" customWidth="1"/>
    <col min="10541" max="10753" width="9.140625" style="3"/>
    <col min="10754" max="10754" width="6.7109375" style="3" customWidth="1"/>
    <col min="10755" max="10755" width="40.85546875" style="3" customWidth="1"/>
    <col min="10756" max="10759" width="12.7109375" style="3" customWidth="1"/>
    <col min="10760" max="10760" width="15.7109375" style="3" bestFit="1" customWidth="1"/>
    <col min="10761" max="10761" width="12.85546875" style="3" customWidth="1"/>
    <col min="10762" max="10764" width="12.7109375" style="3" customWidth="1"/>
    <col min="10765" max="10765" width="15.7109375" style="3" customWidth="1"/>
    <col min="10766" max="10769" width="12.7109375" style="3" customWidth="1"/>
    <col min="10770" max="10770" width="15.7109375" style="3" bestFit="1" customWidth="1"/>
    <col min="10771" max="10774" width="12.7109375" style="3" customWidth="1"/>
    <col min="10775" max="10775" width="15.7109375" style="3" bestFit="1" customWidth="1"/>
    <col min="10776" max="10779" width="12.7109375" style="3" customWidth="1"/>
    <col min="10780" max="10780" width="16" style="3" bestFit="1" customWidth="1"/>
    <col min="10781" max="10784" width="12.7109375" style="3" customWidth="1"/>
    <col min="10785" max="10785" width="15.7109375" style="3" bestFit="1" customWidth="1"/>
    <col min="10786" max="10789" width="12.7109375" style="3" customWidth="1"/>
    <col min="10790" max="10790" width="15.7109375" style="3" bestFit="1" customWidth="1"/>
    <col min="10791" max="10791" width="20.5703125" style="3" bestFit="1" customWidth="1"/>
    <col min="10792" max="10792" width="5.140625" style="3" customWidth="1"/>
    <col min="10793" max="10793" width="21.28515625" style="3" customWidth="1"/>
    <col min="10794" max="10794" width="18.85546875" style="3" customWidth="1"/>
    <col min="10795" max="10795" width="9.140625" style="3"/>
    <col min="10796" max="10796" width="22.7109375" style="3" bestFit="1" customWidth="1"/>
    <col min="10797" max="11009" width="9.140625" style="3"/>
    <col min="11010" max="11010" width="6.7109375" style="3" customWidth="1"/>
    <col min="11011" max="11011" width="40.85546875" style="3" customWidth="1"/>
    <col min="11012" max="11015" width="12.7109375" style="3" customWidth="1"/>
    <col min="11016" max="11016" width="15.7109375" style="3" bestFit="1" customWidth="1"/>
    <col min="11017" max="11017" width="12.85546875" style="3" customWidth="1"/>
    <col min="11018" max="11020" width="12.7109375" style="3" customWidth="1"/>
    <col min="11021" max="11021" width="15.7109375" style="3" customWidth="1"/>
    <col min="11022" max="11025" width="12.7109375" style="3" customWidth="1"/>
    <col min="11026" max="11026" width="15.7109375" style="3" bestFit="1" customWidth="1"/>
    <col min="11027" max="11030" width="12.7109375" style="3" customWidth="1"/>
    <col min="11031" max="11031" width="15.7109375" style="3" bestFit="1" customWidth="1"/>
    <col min="11032" max="11035" width="12.7109375" style="3" customWidth="1"/>
    <col min="11036" max="11036" width="16" style="3" bestFit="1" customWidth="1"/>
    <col min="11037" max="11040" width="12.7109375" style="3" customWidth="1"/>
    <col min="11041" max="11041" width="15.7109375" style="3" bestFit="1" customWidth="1"/>
    <col min="11042" max="11045" width="12.7109375" style="3" customWidth="1"/>
    <col min="11046" max="11046" width="15.7109375" style="3" bestFit="1" customWidth="1"/>
    <col min="11047" max="11047" width="20.5703125" style="3" bestFit="1" customWidth="1"/>
    <col min="11048" max="11048" width="5.140625" style="3" customWidth="1"/>
    <col min="11049" max="11049" width="21.28515625" style="3" customWidth="1"/>
    <col min="11050" max="11050" width="18.85546875" style="3" customWidth="1"/>
    <col min="11051" max="11051" width="9.140625" style="3"/>
    <col min="11052" max="11052" width="22.7109375" style="3" bestFit="1" customWidth="1"/>
    <col min="11053" max="11265" width="9.140625" style="3"/>
    <col min="11266" max="11266" width="6.7109375" style="3" customWidth="1"/>
    <col min="11267" max="11267" width="40.85546875" style="3" customWidth="1"/>
    <col min="11268" max="11271" width="12.7109375" style="3" customWidth="1"/>
    <col min="11272" max="11272" width="15.7109375" style="3" bestFit="1" customWidth="1"/>
    <col min="11273" max="11273" width="12.85546875" style="3" customWidth="1"/>
    <col min="11274" max="11276" width="12.7109375" style="3" customWidth="1"/>
    <col min="11277" max="11277" width="15.7109375" style="3" customWidth="1"/>
    <col min="11278" max="11281" width="12.7109375" style="3" customWidth="1"/>
    <col min="11282" max="11282" width="15.7109375" style="3" bestFit="1" customWidth="1"/>
    <col min="11283" max="11286" width="12.7109375" style="3" customWidth="1"/>
    <col min="11287" max="11287" width="15.7109375" style="3" bestFit="1" customWidth="1"/>
    <col min="11288" max="11291" width="12.7109375" style="3" customWidth="1"/>
    <col min="11292" max="11292" width="16" style="3" bestFit="1" customWidth="1"/>
    <col min="11293" max="11296" width="12.7109375" style="3" customWidth="1"/>
    <col min="11297" max="11297" width="15.7109375" style="3" bestFit="1" customWidth="1"/>
    <col min="11298" max="11301" width="12.7109375" style="3" customWidth="1"/>
    <col min="11302" max="11302" width="15.7109375" style="3" bestFit="1" customWidth="1"/>
    <col min="11303" max="11303" width="20.5703125" style="3" bestFit="1" customWidth="1"/>
    <col min="11304" max="11304" width="5.140625" style="3" customWidth="1"/>
    <col min="11305" max="11305" width="21.28515625" style="3" customWidth="1"/>
    <col min="11306" max="11306" width="18.85546875" style="3" customWidth="1"/>
    <col min="11307" max="11307" width="9.140625" style="3"/>
    <col min="11308" max="11308" width="22.7109375" style="3" bestFit="1" customWidth="1"/>
    <col min="11309" max="11521" width="9.140625" style="3"/>
    <col min="11522" max="11522" width="6.7109375" style="3" customWidth="1"/>
    <col min="11523" max="11523" width="40.85546875" style="3" customWidth="1"/>
    <col min="11524" max="11527" width="12.7109375" style="3" customWidth="1"/>
    <col min="11528" max="11528" width="15.7109375" style="3" bestFit="1" customWidth="1"/>
    <col min="11529" max="11529" width="12.85546875" style="3" customWidth="1"/>
    <col min="11530" max="11532" width="12.7109375" style="3" customWidth="1"/>
    <col min="11533" max="11533" width="15.7109375" style="3" customWidth="1"/>
    <col min="11534" max="11537" width="12.7109375" style="3" customWidth="1"/>
    <col min="11538" max="11538" width="15.7109375" style="3" bestFit="1" customWidth="1"/>
    <col min="11539" max="11542" width="12.7109375" style="3" customWidth="1"/>
    <col min="11543" max="11543" width="15.7109375" style="3" bestFit="1" customWidth="1"/>
    <col min="11544" max="11547" width="12.7109375" style="3" customWidth="1"/>
    <col min="11548" max="11548" width="16" style="3" bestFit="1" customWidth="1"/>
    <col min="11549" max="11552" width="12.7109375" style="3" customWidth="1"/>
    <col min="11553" max="11553" width="15.7109375" style="3" bestFit="1" customWidth="1"/>
    <col min="11554" max="11557" width="12.7109375" style="3" customWidth="1"/>
    <col min="11558" max="11558" width="15.7109375" style="3" bestFit="1" customWidth="1"/>
    <col min="11559" max="11559" width="20.5703125" style="3" bestFit="1" customWidth="1"/>
    <col min="11560" max="11560" width="5.140625" style="3" customWidth="1"/>
    <col min="11561" max="11561" width="21.28515625" style="3" customWidth="1"/>
    <col min="11562" max="11562" width="18.85546875" style="3" customWidth="1"/>
    <col min="11563" max="11563" width="9.140625" style="3"/>
    <col min="11564" max="11564" width="22.7109375" style="3" bestFit="1" customWidth="1"/>
    <col min="11565" max="11777" width="9.140625" style="3"/>
    <col min="11778" max="11778" width="6.7109375" style="3" customWidth="1"/>
    <col min="11779" max="11779" width="40.85546875" style="3" customWidth="1"/>
    <col min="11780" max="11783" width="12.7109375" style="3" customWidth="1"/>
    <col min="11784" max="11784" width="15.7109375" style="3" bestFit="1" customWidth="1"/>
    <col min="11785" max="11785" width="12.85546875" style="3" customWidth="1"/>
    <col min="11786" max="11788" width="12.7109375" style="3" customWidth="1"/>
    <col min="11789" max="11789" width="15.7109375" style="3" customWidth="1"/>
    <col min="11790" max="11793" width="12.7109375" style="3" customWidth="1"/>
    <col min="11794" max="11794" width="15.7109375" style="3" bestFit="1" customWidth="1"/>
    <col min="11795" max="11798" width="12.7109375" style="3" customWidth="1"/>
    <col min="11799" max="11799" width="15.7109375" style="3" bestFit="1" customWidth="1"/>
    <col min="11800" max="11803" width="12.7109375" style="3" customWidth="1"/>
    <col min="11804" max="11804" width="16" style="3" bestFit="1" customWidth="1"/>
    <col min="11805" max="11808" width="12.7109375" style="3" customWidth="1"/>
    <col min="11809" max="11809" width="15.7109375" style="3" bestFit="1" customWidth="1"/>
    <col min="11810" max="11813" width="12.7109375" style="3" customWidth="1"/>
    <col min="11814" max="11814" width="15.7109375" style="3" bestFit="1" customWidth="1"/>
    <col min="11815" max="11815" width="20.5703125" style="3" bestFit="1" customWidth="1"/>
    <col min="11816" max="11816" width="5.140625" style="3" customWidth="1"/>
    <col min="11817" max="11817" width="21.28515625" style="3" customWidth="1"/>
    <col min="11818" max="11818" width="18.85546875" style="3" customWidth="1"/>
    <col min="11819" max="11819" width="9.140625" style="3"/>
    <col min="11820" max="11820" width="22.7109375" style="3" bestFit="1" customWidth="1"/>
    <col min="11821" max="12033" width="9.140625" style="3"/>
    <col min="12034" max="12034" width="6.7109375" style="3" customWidth="1"/>
    <col min="12035" max="12035" width="40.85546875" style="3" customWidth="1"/>
    <col min="12036" max="12039" width="12.7109375" style="3" customWidth="1"/>
    <col min="12040" max="12040" width="15.7109375" style="3" bestFit="1" customWidth="1"/>
    <col min="12041" max="12041" width="12.85546875" style="3" customWidth="1"/>
    <col min="12042" max="12044" width="12.7109375" style="3" customWidth="1"/>
    <col min="12045" max="12045" width="15.7109375" style="3" customWidth="1"/>
    <col min="12046" max="12049" width="12.7109375" style="3" customWidth="1"/>
    <col min="12050" max="12050" width="15.7109375" style="3" bestFit="1" customWidth="1"/>
    <col min="12051" max="12054" width="12.7109375" style="3" customWidth="1"/>
    <col min="12055" max="12055" width="15.7109375" style="3" bestFit="1" customWidth="1"/>
    <col min="12056" max="12059" width="12.7109375" style="3" customWidth="1"/>
    <col min="12060" max="12060" width="16" style="3" bestFit="1" customWidth="1"/>
    <col min="12061" max="12064" width="12.7109375" style="3" customWidth="1"/>
    <col min="12065" max="12065" width="15.7109375" style="3" bestFit="1" customWidth="1"/>
    <col min="12066" max="12069" width="12.7109375" style="3" customWidth="1"/>
    <col min="12070" max="12070" width="15.7109375" style="3" bestFit="1" customWidth="1"/>
    <col min="12071" max="12071" width="20.5703125" style="3" bestFit="1" customWidth="1"/>
    <col min="12072" max="12072" width="5.140625" style="3" customWidth="1"/>
    <col min="12073" max="12073" width="21.28515625" style="3" customWidth="1"/>
    <col min="12074" max="12074" width="18.85546875" style="3" customWidth="1"/>
    <col min="12075" max="12075" width="9.140625" style="3"/>
    <col min="12076" max="12076" width="22.7109375" style="3" bestFit="1" customWidth="1"/>
    <col min="12077" max="12289" width="9.140625" style="3"/>
    <col min="12290" max="12290" width="6.7109375" style="3" customWidth="1"/>
    <col min="12291" max="12291" width="40.85546875" style="3" customWidth="1"/>
    <col min="12292" max="12295" width="12.7109375" style="3" customWidth="1"/>
    <col min="12296" max="12296" width="15.7109375" style="3" bestFit="1" customWidth="1"/>
    <col min="12297" max="12297" width="12.85546875" style="3" customWidth="1"/>
    <col min="12298" max="12300" width="12.7109375" style="3" customWidth="1"/>
    <col min="12301" max="12301" width="15.7109375" style="3" customWidth="1"/>
    <col min="12302" max="12305" width="12.7109375" style="3" customWidth="1"/>
    <col min="12306" max="12306" width="15.7109375" style="3" bestFit="1" customWidth="1"/>
    <col min="12307" max="12310" width="12.7109375" style="3" customWidth="1"/>
    <col min="12311" max="12311" width="15.7109375" style="3" bestFit="1" customWidth="1"/>
    <col min="12312" max="12315" width="12.7109375" style="3" customWidth="1"/>
    <col min="12316" max="12316" width="16" style="3" bestFit="1" customWidth="1"/>
    <col min="12317" max="12320" width="12.7109375" style="3" customWidth="1"/>
    <col min="12321" max="12321" width="15.7109375" style="3" bestFit="1" customWidth="1"/>
    <col min="12322" max="12325" width="12.7109375" style="3" customWidth="1"/>
    <col min="12326" max="12326" width="15.7109375" style="3" bestFit="1" customWidth="1"/>
    <col min="12327" max="12327" width="20.5703125" style="3" bestFit="1" customWidth="1"/>
    <col min="12328" max="12328" width="5.140625" style="3" customWidth="1"/>
    <col min="12329" max="12329" width="21.28515625" style="3" customWidth="1"/>
    <col min="12330" max="12330" width="18.85546875" style="3" customWidth="1"/>
    <col min="12331" max="12331" width="9.140625" style="3"/>
    <col min="12332" max="12332" width="22.7109375" style="3" bestFit="1" customWidth="1"/>
    <col min="12333" max="12545" width="9.140625" style="3"/>
    <col min="12546" max="12546" width="6.7109375" style="3" customWidth="1"/>
    <col min="12547" max="12547" width="40.85546875" style="3" customWidth="1"/>
    <col min="12548" max="12551" width="12.7109375" style="3" customWidth="1"/>
    <col min="12552" max="12552" width="15.7109375" style="3" bestFit="1" customWidth="1"/>
    <col min="12553" max="12553" width="12.85546875" style="3" customWidth="1"/>
    <col min="12554" max="12556" width="12.7109375" style="3" customWidth="1"/>
    <col min="12557" max="12557" width="15.7109375" style="3" customWidth="1"/>
    <col min="12558" max="12561" width="12.7109375" style="3" customWidth="1"/>
    <col min="12562" max="12562" width="15.7109375" style="3" bestFit="1" customWidth="1"/>
    <col min="12563" max="12566" width="12.7109375" style="3" customWidth="1"/>
    <col min="12567" max="12567" width="15.7109375" style="3" bestFit="1" customWidth="1"/>
    <col min="12568" max="12571" width="12.7109375" style="3" customWidth="1"/>
    <col min="12572" max="12572" width="16" style="3" bestFit="1" customWidth="1"/>
    <col min="12573" max="12576" width="12.7109375" style="3" customWidth="1"/>
    <col min="12577" max="12577" width="15.7109375" style="3" bestFit="1" customWidth="1"/>
    <col min="12578" max="12581" width="12.7109375" style="3" customWidth="1"/>
    <col min="12582" max="12582" width="15.7109375" style="3" bestFit="1" customWidth="1"/>
    <col min="12583" max="12583" width="20.5703125" style="3" bestFit="1" customWidth="1"/>
    <col min="12584" max="12584" width="5.140625" style="3" customWidth="1"/>
    <col min="12585" max="12585" width="21.28515625" style="3" customWidth="1"/>
    <col min="12586" max="12586" width="18.85546875" style="3" customWidth="1"/>
    <col min="12587" max="12587" width="9.140625" style="3"/>
    <col min="12588" max="12588" width="22.7109375" style="3" bestFit="1" customWidth="1"/>
    <col min="12589" max="12801" width="9.140625" style="3"/>
    <col min="12802" max="12802" width="6.7109375" style="3" customWidth="1"/>
    <col min="12803" max="12803" width="40.85546875" style="3" customWidth="1"/>
    <col min="12804" max="12807" width="12.7109375" style="3" customWidth="1"/>
    <col min="12808" max="12808" width="15.7109375" style="3" bestFit="1" customWidth="1"/>
    <col min="12809" max="12809" width="12.85546875" style="3" customWidth="1"/>
    <col min="12810" max="12812" width="12.7109375" style="3" customWidth="1"/>
    <col min="12813" max="12813" width="15.7109375" style="3" customWidth="1"/>
    <col min="12814" max="12817" width="12.7109375" style="3" customWidth="1"/>
    <col min="12818" max="12818" width="15.7109375" style="3" bestFit="1" customWidth="1"/>
    <col min="12819" max="12822" width="12.7109375" style="3" customWidth="1"/>
    <col min="12823" max="12823" width="15.7109375" style="3" bestFit="1" customWidth="1"/>
    <col min="12824" max="12827" width="12.7109375" style="3" customWidth="1"/>
    <col min="12828" max="12828" width="16" style="3" bestFit="1" customWidth="1"/>
    <col min="12829" max="12832" width="12.7109375" style="3" customWidth="1"/>
    <col min="12833" max="12833" width="15.7109375" style="3" bestFit="1" customWidth="1"/>
    <col min="12834" max="12837" width="12.7109375" style="3" customWidth="1"/>
    <col min="12838" max="12838" width="15.7109375" style="3" bestFit="1" customWidth="1"/>
    <col min="12839" max="12839" width="20.5703125" style="3" bestFit="1" customWidth="1"/>
    <col min="12840" max="12840" width="5.140625" style="3" customWidth="1"/>
    <col min="12841" max="12841" width="21.28515625" style="3" customWidth="1"/>
    <col min="12842" max="12842" width="18.85546875" style="3" customWidth="1"/>
    <col min="12843" max="12843" width="9.140625" style="3"/>
    <col min="12844" max="12844" width="22.7109375" style="3" bestFit="1" customWidth="1"/>
    <col min="12845" max="13057" width="9.140625" style="3"/>
    <col min="13058" max="13058" width="6.7109375" style="3" customWidth="1"/>
    <col min="13059" max="13059" width="40.85546875" style="3" customWidth="1"/>
    <col min="13060" max="13063" width="12.7109375" style="3" customWidth="1"/>
    <col min="13064" max="13064" width="15.7109375" style="3" bestFit="1" customWidth="1"/>
    <col min="13065" max="13065" width="12.85546875" style="3" customWidth="1"/>
    <col min="13066" max="13068" width="12.7109375" style="3" customWidth="1"/>
    <col min="13069" max="13069" width="15.7109375" style="3" customWidth="1"/>
    <col min="13070" max="13073" width="12.7109375" style="3" customWidth="1"/>
    <col min="13074" max="13074" width="15.7109375" style="3" bestFit="1" customWidth="1"/>
    <col min="13075" max="13078" width="12.7109375" style="3" customWidth="1"/>
    <col min="13079" max="13079" width="15.7109375" style="3" bestFit="1" customWidth="1"/>
    <col min="13080" max="13083" width="12.7109375" style="3" customWidth="1"/>
    <col min="13084" max="13084" width="16" style="3" bestFit="1" customWidth="1"/>
    <col min="13085" max="13088" width="12.7109375" style="3" customWidth="1"/>
    <col min="13089" max="13089" width="15.7109375" style="3" bestFit="1" customWidth="1"/>
    <col min="13090" max="13093" width="12.7109375" style="3" customWidth="1"/>
    <col min="13094" max="13094" width="15.7109375" style="3" bestFit="1" customWidth="1"/>
    <col min="13095" max="13095" width="20.5703125" style="3" bestFit="1" customWidth="1"/>
    <col min="13096" max="13096" width="5.140625" style="3" customWidth="1"/>
    <col min="13097" max="13097" width="21.28515625" style="3" customWidth="1"/>
    <col min="13098" max="13098" width="18.85546875" style="3" customWidth="1"/>
    <col min="13099" max="13099" width="9.140625" style="3"/>
    <col min="13100" max="13100" width="22.7109375" style="3" bestFit="1" customWidth="1"/>
    <col min="13101" max="13313" width="9.140625" style="3"/>
    <col min="13314" max="13314" width="6.7109375" style="3" customWidth="1"/>
    <col min="13315" max="13315" width="40.85546875" style="3" customWidth="1"/>
    <col min="13316" max="13319" width="12.7109375" style="3" customWidth="1"/>
    <col min="13320" max="13320" width="15.7109375" style="3" bestFit="1" customWidth="1"/>
    <col min="13321" max="13321" width="12.85546875" style="3" customWidth="1"/>
    <col min="13322" max="13324" width="12.7109375" style="3" customWidth="1"/>
    <col min="13325" max="13325" width="15.7109375" style="3" customWidth="1"/>
    <col min="13326" max="13329" width="12.7109375" style="3" customWidth="1"/>
    <col min="13330" max="13330" width="15.7109375" style="3" bestFit="1" customWidth="1"/>
    <col min="13331" max="13334" width="12.7109375" style="3" customWidth="1"/>
    <col min="13335" max="13335" width="15.7109375" style="3" bestFit="1" customWidth="1"/>
    <col min="13336" max="13339" width="12.7109375" style="3" customWidth="1"/>
    <col min="13340" max="13340" width="16" style="3" bestFit="1" customWidth="1"/>
    <col min="13341" max="13344" width="12.7109375" style="3" customWidth="1"/>
    <col min="13345" max="13345" width="15.7109375" style="3" bestFit="1" customWidth="1"/>
    <col min="13346" max="13349" width="12.7109375" style="3" customWidth="1"/>
    <col min="13350" max="13350" width="15.7109375" style="3" bestFit="1" customWidth="1"/>
    <col min="13351" max="13351" width="20.5703125" style="3" bestFit="1" customWidth="1"/>
    <col min="13352" max="13352" width="5.140625" style="3" customWidth="1"/>
    <col min="13353" max="13353" width="21.28515625" style="3" customWidth="1"/>
    <col min="13354" max="13354" width="18.85546875" style="3" customWidth="1"/>
    <col min="13355" max="13355" width="9.140625" style="3"/>
    <col min="13356" max="13356" width="22.7109375" style="3" bestFit="1" customWidth="1"/>
    <col min="13357" max="13569" width="9.140625" style="3"/>
    <col min="13570" max="13570" width="6.7109375" style="3" customWidth="1"/>
    <col min="13571" max="13571" width="40.85546875" style="3" customWidth="1"/>
    <col min="13572" max="13575" width="12.7109375" style="3" customWidth="1"/>
    <col min="13576" max="13576" width="15.7109375" style="3" bestFit="1" customWidth="1"/>
    <col min="13577" max="13577" width="12.85546875" style="3" customWidth="1"/>
    <col min="13578" max="13580" width="12.7109375" style="3" customWidth="1"/>
    <col min="13581" max="13581" width="15.7109375" style="3" customWidth="1"/>
    <col min="13582" max="13585" width="12.7109375" style="3" customWidth="1"/>
    <col min="13586" max="13586" width="15.7109375" style="3" bestFit="1" customWidth="1"/>
    <col min="13587" max="13590" width="12.7109375" style="3" customWidth="1"/>
    <col min="13591" max="13591" width="15.7109375" style="3" bestFit="1" customWidth="1"/>
    <col min="13592" max="13595" width="12.7109375" style="3" customWidth="1"/>
    <col min="13596" max="13596" width="16" style="3" bestFit="1" customWidth="1"/>
    <col min="13597" max="13600" width="12.7109375" style="3" customWidth="1"/>
    <col min="13601" max="13601" width="15.7109375" style="3" bestFit="1" customWidth="1"/>
    <col min="13602" max="13605" width="12.7109375" style="3" customWidth="1"/>
    <col min="13606" max="13606" width="15.7109375" style="3" bestFit="1" customWidth="1"/>
    <col min="13607" max="13607" width="20.5703125" style="3" bestFit="1" customWidth="1"/>
    <col min="13608" max="13608" width="5.140625" style="3" customWidth="1"/>
    <col min="13609" max="13609" width="21.28515625" style="3" customWidth="1"/>
    <col min="13610" max="13610" width="18.85546875" style="3" customWidth="1"/>
    <col min="13611" max="13611" width="9.140625" style="3"/>
    <col min="13612" max="13612" width="22.7109375" style="3" bestFit="1" customWidth="1"/>
    <col min="13613" max="13825" width="9.140625" style="3"/>
    <col min="13826" max="13826" width="6.7109375" style="3" customWidth="1"/>
    <col min="13827" max="13827" width="40.85546875" style="3" customWidth="1"/>
    <col min="13828" max="13831" width="12.7109375" style="3" customWidth="1"/>
    <col min="13832" max="13832" width="15.7109375" style="3" bestFit="1" customWidth="1"/>
    <col min="13833" max="13833" width="12.85546875" style="3" customWidth="1"/>
    <col min="13834" max="13836" width="12.7109375" style="3" customWidth="1"/>
    <col min="13837" max="13837" width="15.7109375" style="3" customWidth="1"/>
    <col min="13838" max="13841" width="12.7109375" style="3" customWidth="1"/>
    <col min="13842" max="13842" width="15.7109375" style="3" bestFit="1" customWidth="1"/>
    <col min="13843" max="13846" width="12.7109375" style="3" customWidth="1"/>
    <col min="13847" max="13847" width="15.7109375" style="3" bestFit="1" customWidth="1"/>
    <col min="13848" max="13851" width="12.7109375" style="3" customWidth="1"/>
    <col min="13852" max="13852" width="16" style="3" bestFit="1" customWidth="1"/>
    <col min="13853" max="13856" width="12.7109375" style="3" customWidth="1"/>
    <col min="13857" max="13857" width="15.7109375" style="3" bestFit="1" customWidth="1"/>
    <col min="13858" max="13861" width="12.7109375" style="3" customWidth="1"/>
    <col min="13862" max="13862" width="15.7109375" style="3" bestFit="1" customWidth="1"/>
    <col min="13863" max="13863" width="20.5703125" style="3" bestFit="1" customWidth="1"/>
    <col min="13864" max="13864" width="5.140625" style="3" customWidth="1"/>
    <col min="13865" max="13865" width="21.28515625" style="3" customWidth="1"/>
    <col min="13866" max="13866" width="18.85546875" style="3" customWidth="1"/>
    <col min="13867" max="13867" width="9.140625" style="3"/>
    <col min="13868" max="13868" width="22.7109375" style="3" bestFit="1" customWidth="1"/>
    <col min="13869" max="14081" width="9.140625" style="3"/>
    <col min="14082" max="14082" width="6.7109375" style="3" customWidth="1"/>
    <col min="14083" max="14083" width="40.85546875" style="3" customWidth="1"/>
    <col min="14084" max="14087" width="12.7109375" style="3" customWidth="1"/>
    <col min="14088" max="14088" width="15.7109375" style="3" bestFit="1" customWidth="1"/>
    <col min="14089" max="14089" width="12.85546875" style="3" customWidth="1"/>
    <col min="14090" max="14092" width="12.7109375" style="3" customWidth="1"/>
    <col min="14093" max="14093" width="15.7109375" style="3" customWidth="1"/>
    <col min="14094" max="14097" width="12.7109375" style="3" customWidth="1"/>
    <col min="14098" max="14098" width="15.7109375" style="3" bestFit="1" customWidth="1"/>
    <col min="14099" max="14102" width="12.7109375" style="3" customWidth="1"/>
    <col min="14103" max="14103" width="15.7109375" style="3" bestFit="1" customWidth="1"/>
    <col min="14104" max="14107" width="12.7109375" style="3" customWidth="1"/>
    <col min="14108" max="14108" width="16" style="3" bestFit="1" customWidth="1"/>
    <col min="14109" max="14112" width="12.7109375" style="3" customWidth="1"/>
    <col min="14113" max="14113" width="15.7109375" style="3" bestFit="1" customWidth="1"/>
    <col min="14114" max="14117" width="12.7109375" style="3" customWidth="1"/>
    <col min="14118" max="14118" width="15.7109375" style="3" bestFit="1" customWidth="1"/>
    <col min="14119" max="14119" width="20.5703125" style="3" bestFit="1" customWidth="1"/>
    <col min="14120" max="14120" width="5.140625" style="3" customWidth="1"/>
    <col min="14121" max="14121" width="21.28515625" style="3" customWidth="1"/>
    <col min="14122" max="14122" width="18.85546875" style="3" customWidth="1"/>
    <col min="14123" max="14123" width="9.140625" style="3"/>
    <col min="14124" max="14124" width="22.7109375" style="3" bestFit="1" customWidth="1"/>
    <col min="14125" max="14337" width="9.140625" style="3"/>
    <col min="14338" max="14338" width="6.7109375" style="3" customWidth="1"/>
    <col min="14339" max="14339" width="40.85546875" style="3" customWidth="1"/>
    <col min="14340" max="14343" width="12.7109375" style="3" customWidth="1"/>
    <col min="14344" max="14344" width="15.7109375" style="3" bestFit="1" customWidth="1"/>
    <col min="14345" max="14345" width="12.85546875" style="3" customWidth="1"/>
    <col min="14346" max="14348" width="12.7109375" style="3" customWidth="1"/>
    <col min="14349" max="14349" width="15.7109375" style="3" customWidth="1"/>
    <col min="14350" max="14353" width="12.7109375" style="3" customWidth="1"/>
    <col min="14354" max="14354" width="15.7109375" style="3" bestFit="1" customWidth="1"/>
    <col min="14355" max="14358" width="12.7109375" style="3" customWidth="1"/>
    <col min="14359" max="14359" width="15.7109375" style="3" bestFit="1" customWidth="1"/>
    <col min="14360" max="14363" width="12.7109375" style="3" customWidth="1"/>
    <col min="14364" max="14364" width="16" style="3" bestFit="1" customWidth="1"/>
    <col min="14365" max="14368" width="12.7109375" style="3" customWidth="1"/>
    <col min="14369" max="14369" width="15.7109375" style="3" bestFit="1" customWidth="1"/>
    <col min="14370" max="14373" width="12.7109375" style="3" customWidth="1"/>
    <col min="14374" max="14374" width="15.7109375" style="3" bestFit="1" customWidth="1"/>
    <col min="14375" max="14375" width="20.5703125" style="3" bestFit="1" customWidth="1"/>
    <col min="14376" max="14376" width="5.140625" style="3" customWidth="1"/>
    <col min="14377" max="14377" width="21.28515625" style="3" customWidth="1"/>
    <col min="14378" max="14378" width="18.85546875" style="3" customWidth="1"/>
    <col min="14379" max="14379" width="9.140625" style="3"/>
    <col min="14380" max="14380" width="22.7109375" style="3" bestFit="1" customWidth="1"/>
    <col min="14381" max="14593" width="9.140625" style="3"/>
    <col min="14594" max="14594" width="6.7109375" style="3" customWidth="1"/>
    <col min="14595" max="14595" width="40.85546875" style="3" customWidth="1"/>
    <col min="14596" max="14599" width="12.7109375" style="3" customWidth="1"/>
    <col min="14600" max="14600" width="15.7109375" style="3" bestFit="1" customWidth="1"/>
    <col min="14601" max="14601" width="12.85546875" style="3" customWidth="1"/>
    <col min="14602" max="14604" width="12.7109375" style="3" customWidth="1"/>
    <col min="14605" max="14605" width="15.7109375" style="3" customWidth="1"/>
    <col min="14606" max="14609" width="12.7109375" style="3" customWidth="1"/>
    <col min="14610" max="14610" width="15.7109375" style="3" bestFit="1" customWidth="1"/>
    <col min="14611" max="14614" width="12.7109375" style="3" customWidth="1"/>
    <col min="14615" max="14615" width="15.7109375" style="3" bestFit="1" customWidth="1"/>
    <col min="14616" max="14619" width="12.7109375" style="3" customWidth="1"/>
    <col min="14620" max="14620" width="16" style="3" bestFit="1" customWidth="1"/>
    <col min="14621" max="14624" width="12.7109375" style="3" customWidth="1"/>
    <col min="14625" max="14625" width="15.7109375" style="3" bestFit="1" customWidth="1"/>
    <col min="14626" max="14629" width="12.7109375" style="3" customWidth="1"/>
    <col min="14630" max="14630" width="15.7109375" style="3" bestFit="1" customWidth="1"/>
    <col min="14631" max="14631" width="20.5703125" style="3" bestFit="1" customWidth="1"/>
    <col min="14632" max="14632" width="5.140625" style="3" customWidth="1"/>
    <col min="14633" max="14633" width="21.28515625" style="3" customWidth="1"/>
    <col min="14634" max="14634" width="18.85546875" style="3" customWidth="1"/>
    <col min="14635" max="14635" width="9.140625" style="3"/>
    <col min="14636" max="14636" width="22.7109375" style="3" bestFit="1" customWidth="1"/>
    <col min="14637" max="14849" width="9.140625" style="3"/>
    <col min="14850" max="14850" width="6.7109375" style="3" customWidth="1"/>
    <col min="14851" max="14851" width="40.85546875" style="3" customWidth="1"/>
    <col min="14852" max="14855" width="12.7109375" style="3" customWidth="1"/>
    <col min="14856" max="14856" width="15.7109375" style="3" bestFit="1" customWidth="1"/>
    <col min="14857" max="14857" width="12.85546875" style="3" customWidth="1"/>
    <col min="14858" max="14860" width="12.7109375" style="3" customWidth="1"/>
    <col min="14861" max="14861" width="15.7109375" style="3" customWidth="1"/>
    <col min="14862" max="14865" width="12.7109375" style="3" customWidth="1"/>
    <col min="14866" max="14866" width="15.7109375" style="3" bestFit="1" customWidth="1"/>
    <col min="14867" max="14870" width="12.7109375" style="3" customWidth="1"/>
    <col min="14871" max="14871" width="15.7109375" style="3" bestFit="1" customWidth="1"/>
    <col min="14872" max="14875" width="12.7109375" style="3" customWidth="1"/>
    <col min="14876" max="14876" width="16" style="3" bestFit="1" customWidth="1"/>
    <col min="14877" max="14880" width="12.7109375" style="3" customWidth="1"/>
    <col min="14881" max="14881" width="15.7109375" style="3" bestFit="1" customWidth="1"/>
    <col min="14882" max="14885" width="12.7109375" style="3" customWidth="1"/>
    <col min="14886" max="14886" width="15.7109375" style="3" bestFit="1" customWidth="1"/>
    <col min="14887" max="14887" width="20.5703125" style="3" bestFit="1" customWidth="1"/>
    <col min="14888" max="14888" width="5.140625" style="3" customWidth="1"/>
    <col min="14889" max="14889" width="21.28515625" style="3" customWidth="1"/>
    <col min="14890" max="14890" width="18.85546875" style="3" customWidth="1"/>
    <col min="14891" max="14891" width="9.140625" style="3"/>
    <col min="14892" max="14892" width="22.7109375" style="3" bestFit="1" customWidth="1"/>
    <col min="14893" max="15105" width="9.140625" style="3"/>
    <col min="15106" max="15106" width="6.7109375" style="3" customWidth="1"/>
    <col min="15107" max="15107" width="40.85546875" style="3" customWidth="1"/>
    <col min="15108" max="15111" width="12.7109375" style="3" customWidth="1"/>
    <col min="15112" max="15112" width="15.7109375" style="3" bestFit="1" customWidth="1"/>
    <col min="15113" max="15113" width="12.85546875" style="3" customWidth="1"/>
    <col min="15114" max="15116" width="12.7109375" style="3" customWidth="1"/>
    <col min="15117" max="15117" width="15.7109375" style="3" customWidth="1"/>
    <col min="15118" max="15121" width="12.7109375" style="3" customWidth="1"/>
    <col min="15122" max="15122" width="15.7109375" style="3" bestFit="1" customWidth="1"/>
    <col min="15123" max="15126" width="12.7109375" style="3" customWidth="1"/>
    <col min="15127" max="15127" width="15.7109375" style="3" bestFit="1" customWidth="1"/>
    <col min="15128" max="15131" width="12.7109375" style="3" customWidth="1"/>
    <col min="15132" max="15132" width="16" style="3" bestFit="1" customWidth="1"/>
    <col min="15133" max="15136" width="12.7109375" style="3" customWidth="1"/>
    <col min="15137" max="15137" width="15.7109375" style="3" bestFit="1" customWidth="1"/>
    <col min="15138" max="15141" width="12.7109375" style="3" customWidth="1"/>
    <col min="15142" max="15142" width="15.7109375" style="3" bestFit="1" customWidth="1"/>
    <col min="15143" max="15143" width="20.5703125" style="3" bestFit="1" customWidth="1"/>
    <col min="15144" max="15144" width="5.140625" style="3" customWidth="1"/>
    <col min="15145" max="15145" width="21.28515625" style="3" customWidth="1"/>
    <col min="15146" max="15146" width="18.85546875" style="3" customWidth="1"/>
    <col min="15147" max="15147" width="9.140625" style="3"/>
    <col min="15148" max="15148" width="22.7109375" style="3" bestFit="1" customWidth="1"/>
    <col min="15149" max="15361" width="9.140625" style="3"/>
    <col min="15362" max="15362" width="6.7109375" style="3" customWidth="1"/>
    <col min="15363" max="15363" width="40.85546875" style="3" customWidth="1"/>
    <col min="15364" max="15367" width="12.7109375" style="3" customWidth="1"/>
    <col min="15368" max="15368" width="15.7109375" style="3" bestFit="1" customWidth="1"/>
    <col min="15369" max="15369" width="12.85546875" style="3" customWidth="1"/>
    <col min="15370" max="15372" width="12.7109375" style="3" customWidth="1"/>
    <col min="15373" max="15373" width="15.7109375" style="3" customWidth="1"/>
    <col min="15374" max="15377" width="12.7109375" style="3" customWidth="1"/>
    <col min="15378" max="15378" width="15.7109375" style="3" bestFit="1" customWidth="1"/>
    <col min="15379" max="15382" width="12.7109375" style="3" customWidth="1"/>
    <col min="15383" max="15383" width="15.7109375" style="3" bestFit="1" customWidth="1"/>
    <col min="15384" max="15387" width="12.7109375" style="3" customWidth="1"/>
    <col min="15388" max="15388" width="16" style="3" bestFit="1" customWidth="1"/>
    <col min="15389" max="15392" width="12.7109375" style="3" customWidth="1"/>
    <col min="15393" max="15393" width="15.7109375" style="3" bestFit="1" customWidth="1"/>
    <col min="15394" max="15397" width="12.7109375" style="3" customWidth="1"/>
    <col min="15398" max="15398" width="15.7109375" style="3" bestFit="1" customWidth="1"/>
    <col min="15399" max="15399" width="20.5703125" style="3" bestFit="1" customWidth="1"/>
    <col min="15400" max="15400" width="5.140625" style="3" customWidth="1"/>
    <col min="15401" max="15401" width="21.28515625" style="3" customWidth="1"/>
    <col min="15402" max="15402" width="18.85546875" style="3" customWidth="1"/>
    <col min="15403" max="15403" width="9.140625" style="3"/>
    <col min="15404" max="15404" width="22.7109375" style="3" bestFit="1" customWidth="1"/>
    <col min="15405" max="15617" width="9.140625" style="3"/>
    <col min="15618" max="15618" width="6.7109375" style="3" customWidth="1"/>
    <col min="15619" max="15619" width="40.85546875" style="3" customWidth="1"/>
    <col min="15620" max="15623" width="12.7109375" style="3" customWidth="1"/>
    <col min="15624" max="15624" width="15.7109375" style="3" bestFit="1" customWidth="1"/>
    <col min="15625" max="15625" width="12.85546875" style="3" customWidth="1"/>
    <col min="15626" max="15628" width="12.7109375" style="3" customWidth="1"/>
    <col min="15629" max="15629" width="15.7109375" style="3" customWidth="1"/>
    <col min="15630" max="15633" width="12.7109375" style="3" customWidth="1"/>
    <col min="15634" max="15634" width="15.7109375" style="3" bestFit="1" customWidth="1"/>
    <col min="15635" max="15638" width="12.7109375" style="3" customWidth="1"/>
    <col min="15639" max="15639" width="15.7109375" style="3" bestFit="1" customWidth="1"/>
    <col min="15640" max="15643" width="12.7109375" style="3" customWidth="1"/>
    <col min="15644" max="15644" width="16" style="3" bestFit="1" customWidth="1"/>
    <col min="15645" max="15648" width="12.7109375" style="3" customWidth="1"/>
    <col min="15649" max="15649" width="15.7109375" style="3" bestFit="1" customWidth="1"/>
    <col min="15650" max="15653" width="12.7109375" style="3" customWidth="1"/>
    <col min="15654" max="15654" width="15.7109375" style="3" bestFit="1" customWidth="1"/>
    <col min="15655" max="15655" width="20.5703125" style="3" bestFit="1" customWidth="1"/>
    <col min="15656" max="15656" width="5.140625" style="3" customWidth="1"/>
    <col min="15657" max="15657" width="21.28515625" style="3" customWidth="1"/>
    <col min="15658" max="15658" width="18.85546875" style="3" customWidth="1"/>
    <col min="15659" max="15659" width="9.140625" style="3"/>
    <col min="15660" max="15660" width="22.7109375" style="3" bestFit="1" customWidth="1"/>
    <col min="15661" max="15873" width="9.140625" style="3"/>
    <col min="15874" max="15874" width="6.7109375" style="3" customWidth="1"/>
    <col min="15875" max="15875" width="40.85546875" style="3" customWidth="1"/>
    <col min="15876" max="15879" width="12.7109375" style="3" customWidth="1"/>
    <col min="15880" max="15880" width="15.7109375" style="3" bestFit="1" customWidth="1"/>
    <col min="15881" max="15881" width="12.85546875" style="3" customWidth="1"/>
    <col min="15882" max="15884" width="12.7109375" style="3" customWidth="1"/>
    <col min="15885" max="15885" width="15.7109375" style="3" customWidth="1"/>
    <col min="15886" max="15889" width="12.7109375" style="3" customWidth="1"/>
    <col min="15890" max="15890" width="15.7109375" style="3" bestFit="1" customWidth="1"/>
    <col min="15891" max="15894" width="12.7109375" style="3" customWidth="1"/>
    <col min="15895" max="15895" width="15.7109375" style="3" bestFit="1" customWidth="1"/>
    <col min="15896" max="15899" width="12.7109375" style="3" customWidth="1"/>
    <col min="15900" max="15900" width="16" style="3" bestFit="1" customWidth="1"/>
    <col min="15901" max="15904" width="12.7109375" style="3" customWidth="1"/>
    <col min="15905" max="15905" width="15.7109375" style="3" bestFit="1" customWidth="1"/>
    <col min="15906" max="15909" width="12.7109375" style="3" customWidth="1"/>
    <col min="15910" max="15910" width="15.7109375" style="3" bestFit="1" customWidth="1"/>
    <col min="15911" max="15911" width="20.5703125" style="3" bestFit="1" customWidth="1"/>
    <col min="15912" max="15912" width="5.140625" style="3" customWidth="1"/>
    <col min="15913" max="15913" width="21.28515625" style="3" customWidth="1"/>
    <col min="15914" max="15914" width="18.85546875" style="3" customWidth="1"/>
    <col min="15915" max="15915" width="9.140625" style="3"/>
    <col min="15916" max="15916" width="22.7109375" style="3" bestFit="1" customWidth="1"/>
    <col min="15917" max="16129" width="9.140625" style="3"/>
    <col min="16130" max="16130" width="6.7109375" style="3" customWidth="1"/>
    <col min="16131" max="16131" width="40.85546875" style="3" customWidth="1"/>
    <col min="16132" max="16135" width="12.7109375" style="3" customWidth="1"/>
    <col min="16136" max="16136" width="15.7109375" style="3" bestFit="1" customWidth="1"/>
    <col min="16137" max="16137" width="12.85546875" style="3" customWidth="1"/>
    <col min="16138" max="16140" width="12.7109375" style="3" customWidth="1"/>
    <col min="16141" max="16141" width="15.7109375" style="3" customWidth="1"/>
    <col min="16142" max="16145" width="12.7109375" style="3" customWidth="1"/>
    <col min="16146" max="16146" width="15.7109375" style="3" bestFit="1" customWidth="1"/>
    <col min="16147" max="16150" width="12.7109375" style="3" customWidth="1"/>
    <col min="16151" max="16151" width="15.7109375" style="3" bestFit="1" customWidth="1"/>
    <col min="16152" max="16155" width="12.7109375" style="3" customWidth="1"/>
    <col min="16156" max="16156" width="16" style="3" bestFit="1" customWidth="1"/>
    <col min="16157" max="16160" width="12.7109375" style="3" customWidth="1"/>
    <col min="16161" max="16161" width="15.7109375" style="3" bestFit="1" customWidth="1"/>
    <col min="16162" max="16165" width="12.7109375" style="3" customWidth="1"/>
    <col min="16166" max="16166" width="15.7109375" style="3" bestFit="1" customWidth="1"/>
    <col min="16167" max="16167" width="20.5703125" style="3" bestFit="1" customWidth="1"/>
    <col min="16168" max="16168" width="5.140625" style="3" customWidth="1"/>
    <col min="16169" max="16169" width="21.28515625" style="3" customWidth="1"/>
    <col min="16170" max="16170" width="18.85546875" style="3" customWidth="1"/>
    <col min="16171" max="16171" width="9.140625" style="3"/>
    <col min="16172" max="16172" width="22.7109375" style="3" bestFit="1" customWidth="1"/>
    <col min="16173" max="16384" width="9.140625" style="3"/>
  </cols>
  <sheetData>
    <row r="2" spans="1:160" ht="27.75" customHeight="1" x14ac:dyDescent="0.35">
      <c r="B2" s="229" t="s">
        <v>36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1"/>
      <c r="AK2" s="238" t="s">
        <v>34</v>
      </c>
      <c r="AL2" s="239"/>
      <c r="AM2" s="240"/>
      <c r="AO2" s="4"/>
      <c r="AP2" s="4"/>
    </row>
    <row r="3" spans="1:160" ht="27.75" customHeight="1" x14ac:dyDescent="0.35">
      <c r="B3" s="232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4"/>
      <c r="AK3" s="241"/>
      <c r="AL3" s="242"/>
      <c r="AM3" s="243"/>
      <c r="AO3" s="4"/>
      <c r="AP3" s="4"/>
    </row>
    <row r="4" spans="1:160" ht="28.5" customHeight="1" x14ac:dyDescent="0.35"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7"/>
      <c r="AK4" s="244"/>
      <c r="AL4" s="245"/>
      <c r="AM4" s="246"/>
      <c r="AO4" s="4"/>
      <c r="AP4" s="4"/>
    </row>
    <row r="5" spans="1:160" ht="28.5" thickBot="1" x14ac:dyDescent="0.45">
      <c r="B5" s="194" t="s">
        <v>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6"/>
      <c r="AO5" s="4"/>
      <c r="AP5" s="4"/>
    </row>
    <row r="6" spans="1:160" ht="28.5" thickBot="1" x14ac:dyDescent="0.45">
      <c r="B6" s="197" t="s">
        <v>33</v>
      </c>
      <c r="C6" s="198"/>
      <c r="D6" s="203">
        <v>42537</v>
      </c>
      <c r="E6" s="204"/>
      <c r="F6" s="204"/>
      <c r="G6" s="205"/>
      <c r="H6" s="206"/>
      <c r="I6" s="203">
        <f>D6+1</f>
        <v>42538</v>
      </c>
      <c r="J6" s="204"/>
      <c r="K6" s="204"/>
      <c r="L6" s="205"/>
      <c r="M6" s="206"/>
      <c r="N6" s="203">
        <f>I6+1</f>
        <v>42539</v>
      </c>
      <c r="O6" s="204"/>
      <c r="P6" s="204"/>
      <c r="Q6" s="205"/>
      <c r="R6" s="206"/>
      <c r="S6" s="203">
        <f>N6+1</f>
        <v>42540</v>
      </c>
      <c r="T6" s="204"/>
      <c r="U6" s="204"/>
      <c r="V6" s="205"/>
      <c r="W6" s="206"/>
      <c r="X6" s="203">
        <f>S6+1</f>
        <v>42541</v>
      </c>
      <c r="Y6" s="204"/>
      <c r="Z6" s="204"/>
      <c r="AA6" s="205"/>
      <c r="AB6" s="211"/>
      <c r="AC6" s="203">
        <f>X6+1</f>
        <v>42542</v>
      </c>
      <c r="AD6" s="204"/>
      <c r="AE6" s="204"/>
      <c r="AF6" s="205"/>
      <c r="AG6" s="211"/>
      <c r="AH6" s="203">
        <f>AC6+1</f>
        <v>42543</v>
      </c>
      <c r="AI6" s="204"/>
      <c r="AJ6" s="204"/>
      <c r="AK6" s="205"/>
      <c r="AL6" s="211"/>
      <c r="AM6" s="53"/>
      <c r="AO6" s="4"/>
      <c r="AP6" s="4"/>
    </row>
    <row r="7" spans="1:160" ht="28.5" thickBot="1" x14ac:dyDescent="0.45">
      <c r="B7" s="199"/>
      <c r="C7" s="200"/>
      <c r="D7" s="208" t="s">
        <v>1</v>
      </c>
      <c r="E7" s="209"/>
      <c r="F7" s="209"/>
      <c r="G7" s="210"/>
      <c r="H7" s="207"/>
      <c r="I7" s="208" t="s">
        <v>2</v>
      </c>
      <c r="J7" s="209"/>
      <c r="K7" s="209"/>
      <c r="L7" s="210"/>
      <c r="M7" s="207"/>
      <c r="N7" s="208" t="s">
        <v>3</v>
      </c>
      <c r="O7" s="209"/>
      <c r="P7" s="209"/>
      <c r="Q7" s="210"/>
      <c r="R7" s="207"/>
      <c r="S7" s="208" t="s">
        <v>4</v>
      </c>
      <c r="T7" s="209"/>
      <c r="U7" s="209"/>
      <c r="V7" s="210"/>
      <c r="W7" s="207"/>
      <c r="X7" s="208" t="s">
        <v>5</v>
      </c>
      <c r="Y7" s="209"/>
      <c r="Z7" s="209"/>
      <c r="AA7" s="210"/>
      <c r="AB7" s="212"/>
      <c r="AC7" s="208" t="s">
        <v>6</v>
      </c>
      <c r="AD7" s="209"/>
      <c r="AE7" s="209"/>
      <c r="AF7" s="210"/>
      <c r="AG7" s="212"/>
      <c r="AH7" s="208" t="s">
        <v>7</v>
      </c>
      <c r="AI7" s="209"/>
      <c r="AJ7" s="209"/>
      <c r="AK7" s="210"/>
      <c r="AL7" s="212"/>
      <c r="AM7" s="198" t="s">
        <v>8</v>
      </c>
      <c r="AO7" s="54"/>
      <c r="AP7" s="55"/>
    </row>
    <row r="8" spans="1:160" ht="28.5" thickBot="1" x14ac:dyDescent="0.45">
      <c r="B8" s="201"/>
      <c r="C8" s="202"/>
      <c r="D8" s="174" t="s">
        <v>31</v>
      </c>
      <c r="E8" s="208" t="s">
        <v>9</v>
      </c>
      <c r="F8" s="210"/>
      <c r="G8" s="174" t="s">
        <v>10</v>
      </c>
      <c r="H8" s="119" t="s">
        <v>11</v>
      </c>
      <c r="I8" s="174" t="s">
        <v>31</v>
      </c>
      <c r="J8" s="208" t="s">
        <v>9</v>
      </c>
      <c r="K8" s="210"/>
      <c r="L8" s="174" t="s">
        <v>10</v>
      </c>
      <c r="M8" s="119" t="s">
        <v>11</v>
      </c>
      <c r="N8" s="119" t="s">
        <v>31</v>
      </c>
      <c r="O8" s="190" t="s">
        <v>9</v>
      </c>
      <c r="P8" s="191"/>
      <c r="Q8" s="119" t="s">
        <v>10</v>
      </c>
      <c r="R8" s="119" t="s">
        <v>11</v>
      </c>
      <c r="S8" s="119" t="s">
        <v>31</v>
      </c>
      <c r="T8" s="190" t="s">
        <v>9</v>
      </c>
      <c r="U8" s="191"/>
      <c r="V8" s="119" t="s">
        <v>10</v>
      </c>
      <c r="W8" s="119" t="s">
        <v>11</v>
      </c>
      <c r="X8" s="119" t="s">
        <v>31</v>
      </c>
      <c r="Y8" s="190" t="s">
        <v>9</v>
      </c>
      <c r="Z8" s="191"/>
      <c r="AA8" s="119" t="s">
        <v>10</v>
      </c>
      <c r="AB8" s="119" t="s">
        <v>11</v>
      </c>
      <c r="AC8" s="119" t="s">
        <v>31</v>
      </c>
      <c r="AD8" s="190" t="s">
        <v>9</v>
      </c>
      <c r="AE8" s="191"/>
      <c r="AF8" s="119" t="s">
        <v>10</v>
      </c>
      <c r="AG8" s="119" t="s">
        <v>11</v>
      </c>
      <c r="AH8" s="119" t="s">
        <v>31</v>
      </c>
      <c r="AI8" s="190" t="s">
        <v>9</v>
      </c>
      <c r="AJ8" s="191"/>
      <c r="AK8" s="119" t="s">
        <v>10</v>
      </c>
      <c r="AL8" s="119" t="s">
        <v>11</v>
      </c>
      <c r="AM8" s="220"/>
      <c r="AO8" s="213" t="s">
        <v>25</v>
      </c>
      <c r="AP8" s="214"/>
    </row>
    <row r="9" spans="1:160" ht="34.5" thickBot="1" x14ac:dyDescent="0.7">
      <c r="B9" s="140">
        <v>1</v>
      </c>
      <c r="C9" s="136"/>
      <c r="D9" s="121"/>
      <c r="E9" s="122"/>
      <c r="F9" s="122"/>
      <c r="G9" s="123"/>
      <c r="H9" s="10">
        <v>0</v>
      </c>
      <c r="I9" s="121"/>
      <c r="J9" s="122"/>
      <c r="K9" s="122"/>
      <c r="L9" s="123"/>
      <c r="M9" s="10">
        <v>0</v>
      </c>
      <c r="N9" s="30"/>
      <c r="O9" s="31"/>
      <c r="P9" s="31"/>
      <c r="Q9" s="32"/>
      <c r="R9" s="10">
        <f t="shared" ref="R9:R10" si="0">(Q9-N9)-(P9-O9)</f>
        <v>0</v>
      </c>
      <c r="S9" s="30"/>
      <c r="T9" s="31"/>
      <c r="U9" s="31"/>
      <c r="V9" s="32"/>
      <c r="W9" s="10">
        <f>(V9-S9)-(U9-T9)</f>
        <v>0</v>
      </c>
      <c r="X9" s="30"/>
      <c r="Y9" s="31"/>
      <c r="Z9" s="31"/>
      <c r="AA9" s="32"/>
      <c r="AB9" s="10">
        <f>(AA9-X9)-(Z9-Y9)</f>
        <v>0</v>
      </c>
      <c r="AC9" s="178" t="s">
        <v>12</v>
      </c>
      <c r="AD9" s="179"/>
      <c r="AE9" s="179"/>
      <c r="AF9" s="180"/>
      <c r="AG9" s="16">
        <v>0</v>
      </c>
      <c r="AH9" s="30"/>
      <c r="AI9" s="31"/>
      <c r="AJ9" s="31"/>
      <c r="AK9" s="32"/>
      <c r="AL9" s="10">
        <f>(AK9-AH9)-(AJ9-AI9)</f>
        <v>0</v>
      </c>
      <c r="AM9" s="11">
        <f t="shared" ref="AM9" si="1">AL9+AG9+AB9+W9+R9+M9+H9</f>
        <v>0</v>
      </c>
      <c r="AO9" s="114"/>
      <c r="AP9" s="115"/>
    </row>
    <row r="10" spans="1:160" s="39" customFormat="1" ht="34.5" customHeight="1" thickBot="1" x14ac:dyDescent="0.3">
      <c r="A10" s="37"/>
      <c r="B10" s="141">
        <v>2</v>
      </c>
      <c r="C10" s="153"/>
      <c r="D10" s="121"/>
      <c r="E10" s="122"/>
      <c r="F10" s="122"/>
      <c r="G10" s="123"/>
      <c r="H10" s="16">
        <f>(G10-D10)-(F10-E10)</f>
        <v>0</v>
      </c>
      <c r="I10" s="121"/>
      <c r="J10" s="122"/>
      <c r="K10" s="122"/>
      <c r="L10" s="123"/>
      <c r="M10" s="16">
        <f>(L10-I10)-(K10-J10)</f>
        <v>0</v>
      </c>
      <c r="N10" s="20"/>
      <c r="O10" s="17"/>
      <c r="P10" s="17"/>
      <c r="Q10" s="21"/>
      <c r="R10" s="16">
        <f t="shared" si="0"/>
        <v>0</v>
      </c>
      <c r="S10" s="20"/>
      <c r="T10" s="17"/>
      <c r="U10" s="17"/>
      <c r="V10" s="21"/>
      <c r="W10" s="16">
        <f>(V10-S10)-(U10-T10)</f>
        <v>0</v>
      </c>
      <c r="X10" s="178" t="s">
        <v>12</v>
      </c>
      <c r="Y10" s="179"/>
      <c r="Z10" s="179"/>
      <c r="AA10" s="180"/>
      <c r="AB10" s="16">
        <v>0</v>
      </c>
      <c r="AC10" s="121"/>
      <c r="AD10" s="122"/>
      <c r="AE10" s="122"/>
      <c r="AF10" s="123"/>
      <c r="AG10" s="16">
        <f>(AF10-AC10)-(AE10-AD10)</f>
        <v>0</v>
      </c>
      <c r="AH10" s="20"/>
      <c r="AI10" s="17"/>
      <c r="AJ10" s="17"/>
      <c r="AK10" s="21"/>
      <c r="AL10" s="16">
        <f>(AK10-AH10)-(AJ10-AI10)</f>
        <v>0</v>
      </c>
      <c r="AM10" s="23">
        <f>AL10+AG10+AB10+W10+R10+M10+H10</f>
        <v>0</v>
      </c>
      <c r="AN10" s="37"/>
      <c r="AO10" s="92"/>
      <c r="AP10" s="93"/>
      <c r="AQ10" s="110"/>
      <c r="AR10" s="110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</row>
    <row r="11" spans="1:160" ht="34.5" thickBot="1" x14ac:dyDescent="0.45">
      <c r="B11" s="215" t="s">
        <v>13</v>
      </c>
      <c r="C11" s="216"/>
      <c r="D11" s="40"/>
      <c r="E11" s="40"/>
      <c r="F11" s="40"/>
      <c r="G11" s="118"/>
      <c r="H11" s="58">
        <f>SUM(H9:H10)</f>
        <v>0</v>
      </c>
      <c r="I11" s="40"/>
      <c r="J11" s="40"/>
      <c r="K11" s="40"/>
      <c r="L11" s="118"/>
      <c r="M11" s="58">
        <f>SUM(M9:M10)</f>
        <v>0</v>
      </c>
      <c r="N11" s="40"/>
      <c r="O11" s="40"/>
      <c r="P11" s="40"/>
      <c r="Q11" s="118"/>
      <c r="R11" s="58">
        <f>SUM(R9:R10)</f>
        <v>0</v>
      </c>
      <c r="S11" s="40"/>
      <c r="T11" s="40"/>
      <c r="U11" s="40"/>
      <c r="V11" s="118"/>
      <c r="W11" s="58">
        <f>SUM(W9:W10)</f>
        <v>0</v>
      </c>
      <c r="X11" s="40"/>
      <c r="Y11" s="40"/>
      <c r="Z11" s="40"/>
      <c r="AA11" s="118"/>
      <c r="AB11" s="58">
        <f>SUM(AB9:AB10)</f>
        <v>0</v>
      </c>
      <c r="AC11" s="40"/>
      <c r="AD11" s="40"/>
      <c r="AE11" s="40"/>
      <c r="AF11" s="118"/>
      <c r="AG11" s="58">
        <f>SUM(AG9:AG10)</f>
        <v>0</v>
      </c>
      <c r="AH11" s="40"/>
      <c r="AI11" s="40"/>
      <c r="AJ11" s="40"/>
      <c r="AK11" s="118"/>
      <c r="AL11" s="59">
        <f>SUM(AL9:AL10)</f>
        <v>0</v>
      </c>
      <c r="AM11" s="60">
        <f>SUM(AM9:AM10)</f>
        <v>0</v>
      </c>
      <c r="AO11" s="4"/>
      <c r="AP11" s="4"/>
    </row>
    <row r="12" spans="1:160" ht="28.5" thickBot="1" x14ac:dyDescent="0.45">
      <c r="B12" s="7"/>
      <c r="C12" s="7"/>
      <c r="D12" s="61"/>
      <c r="E12" s="61"/>
      <c r="F12" s="61"/>
      <c r="G12" s="62"/>
      <c r="H12" s="63"/>
      <c r="I12" s="61"/>
      <c r="J12" s="61"/>
      <c r="K12" s="61"/>
      <c r="L12" s="62"/>
      <c r="M12" s="63"/>
      <c r="N12" s="61"/>
      <c r="O12" s="61"/>
      <c r="P12" s="61"/>
      <c r="Q12" s="62"/>
      <c r="R12" s="63"/>
      <c r="S12" s="61"/>
      <c r="T12" s="61"/>
      <c r="U12" s="61"/>
      <c r="V12" s="62"/>
      <c r="W12" s="63"/>
      <c r="X12" s="61"/>
      <c r="Y12" s="61"/>
      <c r="Z12" s="61"/>
      <c r="AA12" s="62"/>
      <c r="AB12" s="63"/>
      <c r="AC12" s="61"/>
      <c r="AD12" s="61"/>
      <c r="AE12" s="61"/>
      <c r="AF12" s="62"/>
      <c r="AG12" s="63"/>
      <c r="AH12" s="61"/>
      <c r="AI12" s="61"/>
      <c r="AJ12" s="61"/>
      <c r="AK12" s="62"/>
      <c r="AL12" s="63"/>
      <c r="AM12" s="64"/>
      <c r="AO12" s="4"/>
      <c r="AP12" s="4"/>
    </row>
    <row r="13" spans="1:160" ht="28.5" thickBot="1" x14ac:dyDescent="0.45">
      <c r="B13" s="217" t="s">
        <v>47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9"/>
      <c r="AO13" s="4"/>
      <c r="AP13" s="4"/>
    </row>
    <row r="14" spans="1:160" ht="28.5" thickBot="1" x14ac:dyDescent="0.45">
      <c r="B14" s="197" t="s">
        <v>33</v>
      </c>
      <c r="C14" s="198"/>
      <c r="D14" s="203">
        <f>D6</f>
        <v>42537</v>
      </c>
      <c r="E14" s="204"/>
      <c r="F14" s="204"/>
      <c r="G14" s="205"/>
      <c r="H14" s="206"/>
      <c r="I14" s="203">
        <f>D14+1</f>
        <v>42538</v>
      </c>
      <c r="J14" s="204"/>
      <c r="K14" s="204"/>
      <c r="L14" s="205"/>
      <c r="M14" s="206"/>
      <c r="N14" s="203">
        <f>I14+1</f>
        <v>42539</v>
      </c>
      <c r="O14" s="204"/>
      <c r="P14" s="204"/>
      <c r="Q14" s="205"/>
      <c r="R14" s="206"/>
      <c r="S14" s="203">
        <f>N14+1</f>
        <v>42540</v>
      </c>
      <c r="T14" s="204"/>
      <c r="U14" s="204"/>
      <c r="V14" s="205"/>
      <c r="W14" s="206"/>
      <c r="X14" s="203">
        <f>S14+1</f>
        <v>42541</v>
      </c>
      <c r="Y14" s="204"/>
      <c r="Z14" s="204"/>
      <c r="AA14" s="205"/>
      <c r="AB14" s="211"/>
      <c r="AC14" s="203">
        <f>X14+1</f>
        <v>42542</v>
      </c>
      <c r="AD14" s="204"/>
      <c r="AE14" s="204"/>
      <c r="AF14" s="205"/>
      <c r="AG14" s="211"/>
      <c r="AH14" s="203">
        <f>AC14+1</f>
        <v>42543</v>
      </c>
      <c r="AI14" s="204"/>
      <c r="AJ14" s="204"/>
      <c r="AK14" s="205"/>
      <c r="AL14" s="211"/>
      <c r="AM14" s="53"/>
      <c r="AO14" s="4"/>
      <c r="AP14" s="4"/>
    </row>
    <row r="15" spans="1:160" ht="28.5" thickBot="1" x14ac:dyDescent="0.45">
      <c r="B15" s="199"/>
      <c r="C15" s="200"/>
      <c r="D15" s="208" t="s">
        <v>1</v>
      </c>
      <c r="E15" s="209"/>
      <c r="F15" s="209"/>
      <c r="G15" s="210"/>
      <c r="H15" s="207"/>
      <c r="I15" s="208" t="s">
        <v>2</v>
      </c>
      <c r="J15" s="209"/>
      <c r="K15" s="209"/>
      <c r="L15" s="210"/>
      <c r="M15" s="207"/>
      <c r="N15" s="208" t="s">
        <v>3</v>
      </c>
      <c r="O15" s="209"/>
      <c r="P15" s="209"/>
      <c r="Q15" s="210"/>
      <c r="R15" s="207"/>
      <c r="S15" s="208" t="s">
        <v>4</v>
      </c>
      <c r="T15" s="209"/>
      <c r="U15" s="209"/>
      <c r="V15" s="210"/>
      <c r="W15" s="207"/>
      <c r="X15" s="208" t="s">
        <v>5</v>
      </c>
      <c r="Y15" s="209"/>
      <c r="Z15" s="209"/>
      <c r="AA15" s="210"/>
      <c r="AB15" s="212"/>
      <c r="AC15" s="208" t="s">
        <v>6</v>
      </c>
      <c r="AD15" s="209"/>
      <c r="AE15" s="209"/>
      <c r="AF15" s="210"/>
      <c r="AG15" s="212"/>
      <c r="AH15" s="208" t="s">
        <v>7</v>
      </c>
      <c r="AI15" s="209"/>
      <c r="AJ15" s="209"/>
      <c r="AK15" s="210"/>
      <c r="AL15" s="212"/>
      <c r="AM15" s="120" t="s">
        <v>8</v>
      </c>
      <c r="AO15" s="54"/>
      <c r="AP15" s="55"/>
    </row>
    <row r="16" spans="1:160" ht="28.5" thickBot="1" x14ac:dyDescent="0.45">
      <c r="B16" s="201"/>
      <c r="C16" s="202"/>
      <c r="D16" s="119" t="s">
        <v>31</v>
      </c>
      <c r="E16" s="190" t="s">
        <v>9</v>
      </c>
      <c r="F16" s="191"/>
      <c r="G16" s="119" t="s">
        <v>10</v>
      </c>
      <c r="H16" s="119" t="s">
        <v>11</v>
      </c>
      <c r="I16" s="119" t="s">
        <v>31</v>
      </c>
      <c r="J16" s="190" t="s">
        <v>9</v>
      </c>
      <c r="K16" s="191"/>
      <c r="L16" s="119" t="s">
        <v>10</v>
      </c>
      <c r="M16" s="119" t="s">
        <v>11</v>
      </c>
      <c r="N16" s="119" t="s">
        <v>31</v>
      </c>
      <c r="O16" s="190" t="s">
        <v>9</v>
      </c>
      <c r="P16" s="191"/>
      <c r="Q16" s="119" t="s">
        <v>10</v>
      </c>
      <c r="R16" s="119" t="s">
        <v>11</v>
      </c>
      <c r="S16" s="119" t="s">
        <v>31</v>
      </c>
      <c r="T16" s="190" t="s">
        <v>9</v>
      </c>
      <c r="U16" s="191"/>
      <c r="V16" s="119" t="s">
        <v>10</v>
      </c>
      <c r="W16" s="119" t="s">
        <v>11</v>
      </c>
      <c r="X16" s="119" t="s">
        <v>31</v>
      </c>
      <c r="Y16" s="190" t="s">
        <v>9</v>
      </c>
      <c r="Z16" s="191"/>
      <c r="AA16" s="119" t="s">
        <v>10</v>
      </c>
      <c r="AB16" s="119" t="s">
        <v>11</v>
      </c>
      <c r="AC16" s="119" t="s">
        <v>31</v>
      </c>
      <c r="AD16" s="190" t="s">
        <v>9</v>
      </c>
      <c r="AE16" s="191"/>
      <c r="AF16" s="119" t="s">
        <v>10</v>
      </c>
      <c r="AG16" s="119" t="s">
        <v>11</v>
      </c>
      <c r="AH16" s="119" t="s">
        <v>31</v>
      </c>
      <c r="AI16" s="190" t="s">
        <v>9</v>
      </c>
      <c r="AJ16" s="191"/>
      <c r="AK16" s="119" t="s">
        <v>10</v>
      </c>
      <c r="AL16" s="119" t="s">
        <v>11</v>
      </c>
      <c r="AM16" s="9"/>
      <c r="AO16" s="221" t="s">
        <v>25</v>
      </c>
      <c r="AP16" s="222"/>
    </row>
    <row r="17" spans="1:257" ht="34.5" thickBot="1" x14ac:dyDescent="0.7">
      <c r="B17" s="140">
        <v>1</v>
      </c>
      <c r="C17" s="136"/>
      <c r="D17" s="70"/>
      <c r="E17" s="13"/>
      <c r="F17" s="13"/>
      <c r="G17" s="14"/>
      <c r="H17" s="67">
        <f>(G17-D17)-(F17-E17)</f>
        <v>0</v>
      </c>
      <c r="I17" s="33"/>
      <c r="J17" s="17"/>
      <c r="K17" s="17"/>
      <c r="L17" s="21"/>
      <c r="M17" s="67">
        <f t="shared" ref="M17:M22" si="2">(L17-I17)-(K17-J17)</f>
        <v>0</v>
      </c>
      <c r="N17" s="33"/>
      <c r="O17" s="17"/>
      <c r="P17" s="17"/>
      <c r="Q17" s="21"/>
      <c r="R17" s="67">
        <f t="shared" ref="R17:R20" si="3">(Q17-N17)-(P17-O17)</f>
        <v>0</v>
      </c>
      <c r="S17" s="33"/>
      <c r="T17" s="17"/>
      <c r="U17" s="17"/>
      <c r="V17" s="21"/>
      <c r="W17" s="67">
        <f>(V17-S17)-(U17-T17)</f>
        <v>0</v>
      </c>
      <c r="X17" s="33"/>
      <c r="Y17" s="17"/>
      <c r="Z17" s="17"/>
      <c r="AA17" s="21"/>
      <c r="AB17" s="67">
        <f>(AA17-X17)-(Z17-Y17)</f>
        <v>0</v>
      </c>
      <c r="AC17" s="33"/>
      <c r="AD17" s="17"/>
      <c r="AE17" s="17"/>
      <c r="AF17" s="21"/>
      <c r="AG17" s="66">
        <f>(AF17-AC17)-(AE17-AD17)</f>
        <v>0</v>
      </c>
      <c r="AH17" s="178" t="s">
        <v>12</v>
      </c>
      <c r="AI17" s="179"/>
      <c r="AJ17" s="179"/>
      <c r="AK17" s="180"/>
      <c r="AL17" s="10">
        <v>0</v>
      </c>
      <c r="AM17" s="69">
        <f>AL17+AG17+AB17+W17+R17+M17+H17</f>
        <v>0</v>
      </c>
      <c r="AO17" s="90"/>
      <c r="AP17" s="91"/>
    </row>
    <row r="18" spans="1:257" ht="34.5" thickBot="1" x14ac:dyDescent="0.7">
      <c r="B18" s="142">
        <v>2</v>
      </c>
      <c r="C18" s="146"/>
      <c r="D18" s="33"/>
      <c r="E18" s="17"/>
      <c r="F18" s="17"/>
      <c r="G18" s="21"/>
      <c r="H18" s="16">
        <f>(G18-D18)-(F18-E18)</f>
        <v>0</v>
      </c>
      <c r="I18" s="33"/>
      <c r="J18" s="17"/>
      <c r="K18" s="17"/>
      <c r="L18" s="21"/>
      <c r="M18" s="16">
        <f t="shared" si="2"/>
        <v>0</v>
      </c>
      <c r="N18" s="33"/>
      <c r="O18" s="17"/>
      <c r="P18" s="17"/>
      <c r="Q18" s="21"/>
      <c r="R18" s="16">
        <f t="shared" si="3"/>
        <v>0</v>
      </c>
      <c r="S18" s="33"/>
      <c r="T18" s="17"/>
      <c r="U18" s="17"/>
      <c r="V18" s="21"/>
      <c r="W18" s="16">
        <f>(V18-S18)-(U18-T18)</f>
        <v>0</v>
      </c>
      <c r="X18" s="33"/>
      <c r="Y18" s="17"/>
      <c r="Z18" s="17"/>
      <c r="AA18" s="21"/>
      <c r="AB18" s="16">
        <f>(AA18-X18)-(Z18-Y18)</f>
        <v>0</v>
      </c>
      <c r="AC18" s="178" t="s">
        <v>12</v>
      </c>
      <c r="AD18" s="179"/>
      <c r="AE18" s="179"/>
      <c r="AF18" s="180"/>
      <c r="AG18" s="16">
        <v>0</v>
      </c>
      <c r="AH18" s="154"/>
      <c r="AI18" s="122"/>
      <c r="AJ18" s="122"/>
      <c r="AK18" s="123"/>
      <c r="AL18" s="16">
        <f>(AK18-AH18)-(AJ18-AI18)</f>
        <v>0</v>
      </c>
      <c r="AM18" s="71">
        <f>AL18+AG18+AB18+W18+R18+M18+H18</f>
        <v>0</v>
      </c>
      <c r="AO18" s="92"/>
      <c r="AP18" s="93"/>
    </row>
    <row r="19" spans="1:257" ht="34.5" thickBot="1" x14ac:dyDescent="0.7">
      <c r="B19" s="142">
        <v>3</v>
      </c>
      <c r="C19" s="146"/>
      <c r="D19" s="33"/>
      <c r="E19" s="17"/>
      <c r="F19" s="17"/>
      <c r="G19" s="21"/>
      <c r="H19" s="16">
        <f>(G19-D19)-(F19-E19)</f>
        <v>0</v>
      </c>
      <c r="I19" s="33"/>
      <c r="J19" s="17"/>
      <c r="K19" s="17"/>
      <c r="L19" s="21"/>
      <c r="M19" s="16">
        <f t="shared" si="2"/>
        <v>0</v>
      </c>
      <c r="N19" s="33"/>
      <c r="O19" s="17"/>
      <c r="P19" s="17"/>
      <c r="Q19" s="21"/>
      <c r="R19" s="16">
        <f t="shared" si="3"/>
        <v>0</v>
      </c>
      <c r="S19" s="33"/>
      <c r="T19" s="17"/>
      <c r="U19" s="17"/>
      <c r="V19" s="21"/>
      <c r="W19" s="16">
        <f>(V19-S19)-(U19-T19)</f>
        <v>0</v>
      </c>
      <c r="X19" s="178" t="s">
        <v>12</v>
      </c>
      <c r="Y19" s="179"/>
      <c r="Z19" s="179"/>
      <c r="AA19" s="180"/>
      <c r="AB19" s="16">
        <v>0</v>
      </c>
      <c r="AC19" s="154"/>
      <c r="AD19" s="122"/>
      <c r="AE19" s="122"/>
      <c r="AF19" s="123"/>
      <c r="AG19" s="16">
        <f>(AF19-AC19)-(AE19-AD19)</f>
        <v>0</v>
      </c>
      <c r="AH19" s="33"/>
      <c r="AI19" s="17"/>
      <c r="AJ19" s="17"/>
      <c r="AK19" s="21"/>
      <c r="AL19" s="16">
        <f>(AK19-AH19)-(AJ19-AI19)</f>
        <v>0</v>
      </c>
      <c r="AM19" s="71">
        <f>AL19+AG19+AB19+W19+R19+M19+H19</f>
        <v>0</v>
      </c>
      <c r="AO19" s="94"/>
      <c r="AP19" s="95"/>
    </row>
    <row r="20" spans="1:257" s="39" customFormat="1" ht="34.5" customHeight="1" thickBot="1" x14ac:dyDescent="0.45">
      <c r="A20" s="37"/>
      <c r="B20" s="141">
        <v>4</v>
      </c>
      <c r="C20" s="146"/>
      <c r="D20" s="70"/>
      <c r="E20" s="13"/>
      <c r="F20" s="13"/>
      <c r="G20" s="14"/>
      <c r="H20" s="16">
        <f>(G20-D20)-(F20-E20)</f>
        <v>0</v>
      </c>
      <c r="I20" s="33"/>
      <c r="J20" s="17"/>
      <c r="K20" s="17"/>
      <c r="L20" s="21"/>
      <c r="M20" s="16">
        <f t="shared" si="2"/>
        <v>0</v>
      </c>
      <c r="N20" s="33"/>
      <c r="O20" s="17"/>
      <c r="P20" s="17"/>
      <c r="Q20" s="21"/>
      <c r="R20" s="16">
        <f t="shared" si="3"/>
        <v>0</v>
      </c>
      <c r="S20" s="178" t="s">
        <v>12</v>
      </c>
      <c r="T20" s="179"/>
      <c r="U20" s="179"/>
      <c r="V20" s="180"/>
      <c r="W20" s="16">
        <v>0</v>
      </c>
      <c r="X20" s="155"/>
      <c r="Y20" s="156"/>
      <c r="Z20" s="156"/>
      <c r="AA20" s="157"/>
      <c r="AB20" s="16">
        <f>(AA20-X20)-(Z20-Y20)</f>
        <v>0</v>
      </c>
      <c r="AC20" s="33"/>
      <c r="AD20" s="17"/>
      <c r="AE20" s="17"/>
      <c r="AF20" s="21"/>
      <c r="AG20" s="16">
        <f>(AF20-AC20)-(AE20-AD20)</f>
        <v>0</v>
      </c>
      <c r="AH20" s="187" t="s">
        <v>12</v>
      </c>
      <c r="AI20" s="188"/>
      <c r="AJ20" s="188"/>
      <c r="AK20" s="189"/>
      <c r="AL20" s="16">
        <v>0</v>
      </c>
      <c r="AM20" s="72">
        <f>AL20+AG20+AB20+W20+R20+M20+H20</f>
        <v>0</v>
      </c>
      <c r="AN20" s="37"/>
      <c r="AO20" s="92"/>
      <c r="AP20" s="96"/>
      <c r="AQ20" s="110"/>
      <c r="AR20" s="110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</row>
    <row r="21" spans="1:257" ht="34.5" thickBot="1" x14ac:dyDescent="0.7">
      <c r="B21" s="142">
        <v>5</v>
      </c>
      <c r="C21" s="146"/>
      <c r="D21" s="33"/>
      <c r="E21" s="17"/>
      <c r="F21" s="17"/>
      <c r="G21" s="21"/>
      <c r="H21" s="16">
        <f>(G21-D21)-(F21-E21)</f>
        <v>0</v>
      </c>
      <c r="I21" s="33"/>
      <c r="J21" s="17"/>
      <c r="K21" s="17"/>
      <c r="L21" s="21"/>
      <c r="M21" s="16">
        <f>(L21-I21)-(K21-J21)</f>
        <v>0</v>
      </c>
      <c r="N21" s="33"/>
      <c r="O21" s="17"/>
      <c r="P21" s="17"/>
      <c r="Q21" s="21"/>
      <c r="R21" s="16">
        <f>(Q21-N21)-(P21-O21)</f>
        <v>0</v>
      </c>
      <c r="S21" s="154"/>
      <c r="T21" s="122"/>
      <c r="U21" s="122"/>
      <c r="V21" s="123"/>
      <c r="W21" s="16">
        <f>(V21-S21)-(U21-T21)</f>
        <v>0</v>
      </c>
      <c r="X21" s="33"/>
      <c r="Y21" s="17"/>
      <c r="Z21" s="17"/>
      <c r="AA21" s="21"/>
      <c r="AB21" s="16">
        <f>(AA21-X21)-(Z21-Y21)</f>
        <v>0</v>
      </c>
      <c r="AC21" s="178" t="s">
        <v>12</v>
      </c>
      <c r="AD21" s="179"/>
      <c r="AE21" s="179"/>
      <c r="AF21" s="180"/>
      <c r="AG21" s="16">
        <v>0</v>
      </c>
      <c r="AH21" s="178" t="s">
        <v>12</v>
      </c>
      <c r="AI21" s="179"/>
      <c r="AJ21" s="179"/>
      <c r="AK21" s="180"/>
      <c r="AL21" s="16">
        <v>0</v>
      </c>
      <c r="AM21" s="71">
        <f t="shared" ref="AM21:AM22" si="4">AL21+AG21+AB21+W21+R21+M21+H21</f>
        <v>0</v>
      </c>
      <c r="AO21" s="94"/>
      <c r="AP21" s="95"/>
    </row>
    <row r="22" spans="1:257" s="39" customFormat="1" ht="34.5" customHeight="1" thickBot="1" x14ac:dyDescent="0.7">
      <c r="A22" s="37"/>
      <c r="B22" s="141">
        <v>6</v>
      </c>
      <c r="C22" s="146"/>
      <c r="D22" s="178" t="s">
        <v>12</v>
      </c>
      <c r="E22" s="179"/>
      <c r="F22" s="179"/>
      <c r="G22" s="180"/>
      <c r="H22" s="45">
        <v>0</v>
      </c>
      <c r="I22" s="33"/>
      <c r="J22" s="17"/>
      <c r="K22" s="17"/>
      <c r="L22" s="21"/>
      <c r="M22" s="45">
        <f t="shared" si="2"/>
        <v>0</v>
      </c>
      <c r="N22" s="33"/>
      <c r="O22" s="17"/>
      <c r="P22" s="17"/>
      <c r="Q22" s="21"/>
      <c r="R22" s="45">
        <f>(Q22-N22)-(P22-O22)</f>
        <v>0</v>
      </c>
      <c r="S22" s="33"/>
      <c r="T22" s="17"/>
      <c r="U22" s="17"/>
      <c r="V22" s="21"/>
      <c r="W22" s="45">
        <f>(V22-S22)-(U22-T22)</f>
        <v>0</v>
      </c>
      <c r="X22" s="178" t="s">
        <v>12</v>
      </c>
      <c r="Y22" s="179"/>
      <c r="Z22" s="179"/>
      <c r="AA22" s="180"/>
      <c r="AB22" s="45">
        <v>0</v>
      </c>
      <c r="AC22" s="154"/>
      <c r="AD22" s="122"/>
      <c r="AE22" s="122"/>
      <c r="AF22" s="123"/>
      <c r="AG22" s="45">
        <f>(AF22-AC22)-(AE22-AD22)</f>
        <v>0</v>
      </c>
      <c r="AH22" s="154"/>
      <c r="AI22" s="122"/>
      <c r="AJ22" s="122"/>
      <c r="AK22" s="123"/>
      <c r="AL22" s="45">
        <f>(AK22-AH22)-(AJ22-AI22)</f>
        <v>0</v>
      </c>
      <c r="AM22" s="71">
        <f t="shared" si="4"/>
        <v>0</v>
      </c>
      <c r="AN22" s="37"/>
      <c r="AO22" s="94"/>
      <c r="AP22" s="96"/>
      <c r="AQ22" s="110"/>
      <c r="AR22" s="110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</row>
    <row r="23" spans="1:257" ht="34.5" thickBot="1" x14ac:dyDescent="0.45">
      <c r="B23" s="215" t="s">
        <v>13</v>
      </c>
      <c r="C23" s="216"/>
      <c r="D23" s="40"/>
      <c r="E23" s="40"/>
      <c r="F23" s="40"/>
      <c r="G23" s="118"/>
      <c r="H23" s="58">
        <f>SUM(H17:H22)</f>
        <v>0</v>
      </c>
      <c r="I23" s="40"/>
      <c r="J23" s="40"/>
      <c r="K23" s="40"/>
      <c r="L23" s="118"/>
      <c r="M23" s="58">
        <f>SUM(M17:M22)</f>
        <v>0</v>
      </c>
      <c r="N23" s="40"/>
      <c r="O23" s="40"/>
      <c r="P23" s="40"/>
      <c r="Q23" s="118"/>
      <c r="R23" s="58">
        <f>SUM(R17:R22)</f>
        <v>0</v>
      </c>
      <c r="S23" s="40"/>
      <c r="T23" s="40"/>
      <c r="U23" s="40"/>
      <c r="V23" s="118"/>
      <c r="W23" s="58">
        <f>SUM(W17:W22)</f>
        <v>0</v>
      </c>
      <c r="X23" s="40"/>
      <c r="Y23" s="40"/>
      <c r="Z23" s="40"/>
      <c r="AA23" s="118"/>
      <c r="AB23" s="58">
        <f>SUM(AB17:AB22)</f>
        <v>0</v>
      </c>
      <c r="AC23" s="40"/>
      <c r="AD23" s="40"/>
      <c r="AE23" s="40"/>
      <c r="AF23" s="118"/>
      <c r="AG23" s="58">
        <f>SUM(AG17:AG22)</f>
        <v>0</v>
      </c>
      <c r="AH23" s="40"/>
      <c r="AI23" s="40"/>
      <c r="AJ23" s="40"/>
      <c r="AK23" s="118"/>
      <c r="AL23" s="59">
        <f>SUM(AL17:AL22)</f>
        <v>0</v>
      </c>
      <c r="AM23" s="60">
        <f>SUM(AM17:AM22)</f>
        <v>0</v>
      </c>
      <c r="AO23" s="4"/>
      <c r="AP23" s="4"/>
    </row>
    <row r="24" spans="1:257" ht="28.5" thickBot="1" x14ac:dyDescent="0.45">
      <c r="B24" s="7"/>
      <c r="C24" s="7"/>
      <c r="D24" s="61"/>
      <c r="E24" s="61"/>
      <c r="F24" s="61"/>
      <c r="G24" s="62"/>
      <c r="H24" s="63"/>
      <c r="I24" s="61"/>
      <c r="J24" s="61"/>
      <c r="K24" s="61"/>
      <c r="L24" s="62"/>
      <c r="M24" s="63"/>
      <c r="N24" s="61"/>
      <c r="O24" s="61"/>
      <c r="P24" s="61"/>
      <c r="Q24" s="62"/>
      <c r="R24" s="63"/>
      <c r="S24" s="61"/>
      <c r="T24" s="61"/>
      <c r="U24" s="61"/>
      <c r="V24" s="62"/>
      <c r="W24" s="63"/>
      <c r="X24" s="61"/>
      <c r="Y24" s="61"/>
      <c r="Z24" s="61"/>
      <c r="AA24" s="62"/>
      <c r="AB24" s="63"/>
      <c r="AC24" s="61"/>
      <c r="AD24" s="61"/>
      <c r="AE24" s="61"/>
      <c r="AF24" s="62"/>
      <c r="AG24" s="75"/>
      <c r="AH24" s="61"/>
      <c r="AI24" s="61"/>
      <c r="AJ24" s="61"/>
      <c r="AK24" s="62"/>
      <c r="AL24" s="75"/>
      <c r="AM24" s="64"/>
      <c r="AO24" s="4"/>
      <c r="AP24" s="4"/>
    </row>
    <row r="25" spans="1:257" ht="28.5" thickBot="1" x14ac:dyDescent="0.45">
      <c r="B25" s="217" t="s">
        <v>48</v>
      </c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9"/>
      <c r="AO25" s="4"/>
      <c r="AP25" s="4"/>
    </row>
    <row r="26" spans="1:257" ht="28.5" thickBot="1" x14ac:dyDescent="0.45">
      <c r="B26" s="197" t="s">
        <v>33</v>
      </c>
      <c r="C26" s="198"/>
      <c r="D26" s="203">
        <v>42537</v>
      </c>
      <c r="E26" s="204"/>
      <c r="F26" s="204"/>
      <c r="G26" s="205"/>
      <c r="H26" s="206"/>
      <c r="I26" s="203">
        <f>D26+1</f>
        <v>42538</v>
      </c>
      <c r="J26" s="204"/>
      <c r="K26" s="204"/>
      <c r="L26" s="205"/>
      <c r="M26" s="206"/>
      <c r="N26" s="203">
        <f>I26+1</f>
        <v>42539</v>
      </c>
      <c r="O26" s="204"/>
      <c r="P26" s="204"/>
      <c r="Q26" s="205"/>
      <c r="R26" s="206"/>
      <c r="S26" s="203">
        <f>N26+1</f>
        <v>42540</v>
      </c>
      <c r="T26" s="204"/>
      <c r="U26" s="204"/>
      <c r="V26" s="205"/>
      <c r="W26" s="206"/>
      <c r="X26" s="203">
        <f>S26+1</f>
        <v>42541</v>
      </c>
      <c r="Y26" s="204"/>
      <c r="Z26" s="204"/>
      <c r="AA26" s="205"/>
      <c r="AB26" s="211"/>
      <c r="AC26" s="203">
        <f>X26+1</f>
        <v>42542</v>
      </c>
      <c r="AD26" s="204"/>
      <c r="AE26" s="204"/>
      <c r="AF26" s="205"/>
      <c r="AG26" s="211"/>
      <c r="AH26" s="203">
        <f>AC26+1</f>
        <v>42543</v>
      </c>
      <c r="AI26" s="204"/>
      <c r="AJ26" s="204"/>
      <c r="AK26" s="205"/>
      <c r="AL26" s="211"/>
      <c r="AM26" s="53"/>
      <c r="AO26" s="4"/>
      <c r="AP26" s="4"/>
    </row>
    <row r="27" spans="1:257" ht="28.5" thickBot="1" x14ac:dyDescent="0.45">
      <c r="B27" s="199"/>
      <c r="C27" s="200"/>
      <c r="D27" s="208" t="s">
        <v>1</v>
      </c>
      <c r="E27" s="209"/>
      <c r="F27" s="209"/>
      <c r="G27" s="210"/>
      <c r="H27" s="207"/>
      <c r="I27" s="208" t="s">
        <v>2</v>
      </c>
      <c r="J27" s="209"/>
      <c r="K27" s="209"/>
      <c r="L27" s="210"/>
      <c r="M27" s="207"/>
      <c r="N27" s="208" t="s">
        <v>3</v>
      </c>
      <c r="O27" s="209"/>
      <c r="P27" s="209"/>
      <c r="Q27" s="210"/>
      <c r="R27" s="207"/>
      <c r="S27" s="208" t="s">
        <v>4</v>
      </c>
      <c r="T27" s="209"/>
      <c r="U27" s="209"/>
      <c r="V27" s="210"/>
      <c r="W27" s="207"/>
      <c r="X27" s="208" t="s">
        <v>5</v>
      </c>
      <c r="Y27" s="209"/>
      <c r="Z27" s="209"/>
      <c r="AA27" s="210"/>
      <c r="AB27" s="212"/>
      <c r="AC27" s="208" t="s">
        <v>6</v>
      </c>
      <c r="AD27" s="209"/>
      <c r="AE27" s="209"/>
      <c r="AF27" s="210"/>
      <c r="AG27" s="212"/>
      <c r="AH27" s="208" t="s">
        <v>7</v>
      </c>
      <c r="AI27" s="209"/>
      <c r="AJ27" s="209"/>
      <c r="AK27" s="210"/>
      <c r="AL27" s="212"/>
      <c r="AM27" s="198" t="s">
        <v>8</v>
      </c>
      <c r="AO27" s="54"/>
      <c r="AP27" s="55"/>
    </row>
    <row r="28" spans="1:257" ht="28.5" thickBot="1" x14ac:dyDescent="0.45">
      <c r="B28" s="201"/>
      <c r="C28" s="202"/>
      <c r="D28" s="174" t="s">
        <v>31</v>
      </c>
      <c r="E28" s="208" t="s">
        <v>9</v>
      </c>
      <c r="F28" s="210"/>
      <c r="G28" s="174" t="s">
        <v>10</v>
      </c>
      <c r="H28" s="171" t="s">
        <v>11</v>
      </c>
      <c r="I28" s="174" t="s">
        <v>31</v>
      </c>
      <c r="J28" s="208" t="s">
        <v>9</v>
      </c>
      <c r="K28" s="210"/>
      <c r="L28" s="174" t="s">
        <v>10</v>
      </c>
      <c r="M28" s="171" t="s">
        <v>11</v>
      </c>
      <c r="N28" s="171" t="s">
        <v>31</v>
      </c>
      <c r="O28" s="190" t="s">
        <v>9</v>
      </c>
      <c r="P28" s="191"/>
      <c r="Q28" s="171" t="s">
        <v>10</v>
      </c>
      <c r="R28" s="171" t="s">
        <v>11</v>
      </c>
      <c r="S28" s="171" t="s">
        <v>31</v>
      </c>
      <c r="T28" s="190" t="s">
        <v>9</v>
      </c>
      <c r="U28" s="191"/>
      <c r="V28" s="171" t="s">
        <v>10</v>
      </c>
      <c r="W28" s="171" t="s">
        <v>11</v>
      </c>
      <c r="X28" s="171" t="s">
        <v>31</v>
      </c>
      <c r="Y28" s="190" t="s">
        <v>9</v>
      </c>
      <c r="Z28" s="191"/>
      <c r="AA28" s="171" t="s">
        <v>10</v>
      </c>
      <c r="AB28" s="171" t="s">
        <v>11</v>
      </c>
      <c r="AC28" s="171" t="s">
        <v>31</v>
      </c>
      <c r="AD28" s="190" t="s">
        <v>9</v>
      </c>
      <c r="AE28" s="191"/>
      <c r="AF28" s="171" t="s">
        <v>10</v>
      </c>
      <c r="AG28" s="171" t="s">
        <v>11</v>
      </c>
      <c r="AH28" s="171" t="s">
        <v>31</v>
      </c>
      <c r="AI28" s="190" t="s">
        <v>9</v>
      </c>
      <c r="AJ28" s="191"/>
      <c r="AK28" s="171" t="s">
        <v>10</v>
      </c>
      <c r="AL28" s="171" t="s">
        <v>11</v>
      </c>
      <c r="AM28" s="220"/>
      <c r="AO28" s="213" t="s">
        <v>25</v>
      </c>
      <c r="AP28" s="214"/>
    </row>
    <row r="29" spans="1:257" ht="34.5" thickBot="1" x14ac:dyDescent="0.7">
      <c r="B29" s="140">
        <v>1</v>
      </c>
      <c r="C29" s="136"/>
      <c r="D29" s="70"/>
      <c r="E29" s="13"/>
      <c r="F29" s="13"/>
      <c r="G29" s="14"/>
      <c r="H29" s="67">
        <f>(G29-D29)-(F29-E29)</f>
        <v>0</v>
      </c>
      <c r="I29" s="33"/>
      <c r="J29" s="17"/>
      <c r="K29" s="17"/>
      <c r="L29" s="21"/>
      <c r="M29" s="67">
        <f t="shared" ref="M29:M32" si="5">(L29-I29)-(K29-J29)</f>
        <v>0</v>
      </c>
      <c r="N29" s="33"/>
      <c r="O29" s="17"/>
      <c r="P29" s="17"/>
      <c r="Q29" s="21"/>
      <c r="R29" s="67">
        <f t="shared" ref="R29:R32" si="6">(Q29-N29)-(P29-O29)</f>
        <v>0</v>
      </c>
      <c r="S29" s="33"/>
      <c r="T29" s="17"/>
      <c r="U29" s="17"/>
      <c r="V29" s="21"/>
      <c r="W29" s="67">
        <f>(V29-S29)-(U29-T29)</f>
        <v>0</v>
      </c>
      <c r="X29" s="33"/>
      <c r="Y29" s="17"/>
      <c r="Z29" s="17"/>
      <c r="AA29" s="21"/>
      <c r="AB29" s="67">
        <f>(AA29-X29)-(Z29-Y29)</f>
        <v>0</v>
      </c>
      <c r="AC29" s="33"/>
      <c r="AD29" s="17"/>
      <c r="AE29" s="17"/>
      <c r="AF29" s="21"/>
      <c r="AG29" s="66">
        <f>(AF29-AC29)-(AE29-AD29)</f>
        <v>0</v>
      </c>
      <c r="AH29" s="178" t="s">
        <v>12</v>
      </c>
      <c r="AI29" s="179"/>
      <c r="AJ29" s="179"/>
      <c r="AK29" s="180"/>
      <c r="AL29" s="10">
        <v>0</v>
      </c>
      <c r="AM29" s="69">
        <f>AL29+AG29+AB29+W29+R29+M29+H29</f>
        <v>0</v>
      </c>
      <c r="AO29" s="90"/>
      <c r="AP29" s="91"/>
    </row>
    <row r="30" spans="1:257" ht="34.5" thickBot="1" x14ac:dyDescent="0.7">
      <c r="B30" s="142">
        <v>2</v>
      </c>
      <c r="C30" s="146"/>
      <c r="D30" s="33"/>
      <c r="E30" s="17"/>
      <c r="F30" s="17"/>
      <c r="G30" s="21"/>
      <c r="H30" s="16">
        <f>(G30-D30)-(F30-E30)</f>
        <v>0</v>
      </c>
      <c r="I30" s="33"/>
      <c r="J30" s="17"/>
      <c r="K30" s="17"/>
      <c r="L30" s="21"/>
      <c r="M30" s="16">
        <f t="shared" si="5"/>
        <v>0</v>
      </c>
      <c r="N30" s="33"/>
      <c r="O30" s="17"/>
      <c r="P30" s="17"/>
      <c r="Q30" s="21"/>
      <c r="R30" s="16">
        <f t="shared" si="6"/>
        <v>0</v>
      </c>
      <c r="S30" s="33"/>
      <c r="T30" s="17"/>
      <c r="U30" s="17"/>
      <c r="V30" s="21"/>
      <c r="W30" s="16">
        <f>(V30-S30)-(U30-T30)</f>
        <v>0</v>
      </c>
      <c r="X30" s="33"/>
      <c r="Y30" s="17"/>
      <c r="Z30" s="17"/>
      <c r="AA30" s="21"/>
      <c r="AB30" s="16">
        <f>(AA30-X30)-(Z30-Y30)</f>
        <v>0</v>
      </c>
      <c r="AC30" s="178" t="s">
        <v>12</v>
      </c>
      <c r="AD30" s="179"/>
      <c r="AE30" s="179"/>
      <c r="AF30" s="180"/>
      <c r="AG30" s="16">
        <v>0</v>
      </c>
      <c r="AH30" s="154"/>
      <c r="AI30" s="122"/>
      <c r="AJ30" s="122"/>
      <c r="AK30" s="123"/>
      <c r="AL30" s="16">
        <f>(AK30-AH30)-(AJ30-AI30)</f>
        <v>0</v>
      </c>
      <c r="AM30" s="71">
        <f>AL30+AG30+AB30+W30+R30+M30+H30</f>
        <v>0</v>
      </c>
      <c r="AO30" s="92"/>
      <c r="AP30" s="93"/>
    </row>
    <row r="31" spans="1:257" ht="34.5" thickBot="1" x14ac:dyDescent="0.7">
      <c r="B31" s="142">
        <v>3</v>
      </c>
      <c r="C31" s="146"/>
      <c r="D31" s="33"/>
      <c r="E31" s="17"/>
      <c r="F31" s="17"/>
      <c r="G31" s="21"/>
      <c r="H31" s="16">
        <f>(G31-D31)-(F31-E31)</f>
        <v>0</v>
      </c>
      <c r="I31" s="33"/>
      <c r="J31" s="17"/>
      <c r="K31" s="17"/>
      <c r="L31" s="21"/>
      <c r="M31" s="16">
        <f t="shared" si="5"/>
        <v>0</v>
      </c>
      <c r="N31" s="33"/>
      <c r="O31" s="17"/>
      <c r="P31" s="17"/>
      <c r="Q31" s="21"/>
      <c r="R31" s="16">
        <f t="shared" si="6"/>
        <v>0</v>
      </c>
      <c r="S31" s="33"/>
      <c r="T31" s="17"/>
      <c r="U31" s="17"/>
      <c r="V31" s="21"/>
      <c r="W31" s="16">
        <f>(V31-S31)-(U31-T31)</f>
        <v>0</v>
      </c>
      <c r="X31" s="178" t="s">
        <v>12</v>
      </c>
      <c r="Y31" s="179"/>
      <c r="Z31" s="179"/>
      <c r="AA31" s="180"/>
      <c r="AB31" s="16">
        <v>0</v>
      </c>
      <c r="AC31" s="154"/>
      <c r="AD31" s="122"/>
      <c r="AE31" s="122"/>
      <c r="AF31" s="123"/>
      <c r="AG31" s="16">
        <f>(AF31-AC31)-(AE31-AD31)</f>
        <v>0</v>
      </c>
      <c r="AH31" s="33"/>
      <c r="AI31" s="17"/>
      <c r="AJ31" s="17"/>
      <c r="AK31" s="21"/>
      <c r="AL31" s="16">
        <f>(AK31-AH31)-(AJ31-AI31)</f>
        <v>0</v>
      </c>
      <c r="AM31" s="71">
        <f>AL31+AG31+AB31+W31+R31+M31+H31</f>
        <v>0</v>
      </c>
      <c r="AO31" s="94"/>
      <c r="AP31" s="95"/>
    </row>
    <row r="32" spans="1:257" s="39" customFormat="1" ht="34.5" customHeight="1" thickBot="1" x14ac:dyDescent="0.45">
      <c r="A32" s="37"/>
      <c r="B32" s="141">
        <v>4</v>
      </c>
      <c r="C32" s="146"/>
      <c r="D32" s="70"/>
      <c r="E32" s="13"/>
      <c r="F32" s="13"/>
      <c r="G32" s="14"/>
      <c r="H32" s="16">
        <f>(G32-D32)-(F32-E32)</f>
        <v>0</v>
      </c>
      <c r="I32" s="33"/>
      <c r="J32" s="17"/>
      <c r="K32" s="17"/>
      <c r="L32" s="21"/>
      <c r="M32" s="16">
        <f t="shared" si="5"/>
        <v>0</v>
      </c>
      <c r="N32" s="33"/>
      <c r="O32" s="17"/>
      <c r="P32" s="17"/>
      <c r="Q32" s="21"/>
      <c r="R32" s="16">
        <f t="shared" si="6"/>
        <v>0</v>
      </c>
      <c r="S32" s="178" t="s">
        <v>12</v>
      </c>
      <c r="T32" s="179"/>
      <c r="U32" s="179"/>
      <c r="V32" s="180"/>
      <c r="W32" s="16">
        <v>0</v>
      </c>
      <c r="X32" s="155"/>
      <c r="Y32" s="156"/>
      <c r="Z32" s="156"/>
      <c r="AA32" s="157"/>
      <c r="AB32" s="16">
        <f>(AA32-X32)-(Z32-Y32)</f>
        <v>0</v>
      </c>
      <c r="AC32" s="33"/>
      <c r="AD32" s="17"/>
      <c r="AE32" s="17"/>
      <c r="AF32" s="21"/>
      <c r="AG32" s="16">
        <f>(AF32-AC32)-(AE32-AD32)</f>
        <v>0</v>
      </c>
      <c r="AH32" s="187" t="s">
        <v>12</v>
      </c>
      <c r="AI32" s="188"/>
      <c r="AJ32" s="188"/>
      <c r="AK32" s="189"/>
      <c r="AL32" s="16">
        <v>0</v>
      </c>
      <c r="AM32" s="72">
        <f>AL32+AG32+AB32+W32+R32+M32+H32</f>
        <v>0</v>
      </c>
      <c r="AN32" s="37"/>
      <c r="AO32" s="92"/>
      <c r="AP32" s="96"/>
      <c r="AQ32" s="110"/>
      <c r="AR32" s="110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</row>
    <row r="33" spans="1:257" ht="34.5" thickBot="1" x14ac:dyDescent="0.7">
      <c r="B33" s="142">
        <v>5</v>
      </c>
      <c r="C33" s="146"/>
      <c r="D33" s="33"/>
      <c r="E33" s="17"/>
      <c r="F33" s="17"/>
      <c r="G33" s="21"/>
      <c r="H33" s="16">
        <f>(G33-D33)-(F33-E33)</f>
        <v>0</v>
      </c>
      <c r="I33" s="33"/>
      <c r="J33" s="17"/>
      <c r="K33" s="17"/>
      <c r="L33" s="21"/>
      <c r="M33" s="16">
        <f>(L33-I33)-(K33-J33)</f>
        <v>0</v>
      </c>
      <c r="N33" s="33"/>
      <c r="O33" s="17"/>
      <c r="P33" s="17"/>
      <c r="Q33" s="21"/>
      <c r="R33" s="16">
        <f>(Q33-N33)-(P33-O33)</f>
        <v>0</v>
      </c>
      <c r="S33" s="154"/>
      <c r="T33" s="122"/>
      <c r="U33" s="122"/>
      <c r="V33" s="123"/>
      <c r="W33" s="16">
        <f>(V33-S33)-(U33-T33)</f>
        <v>0</v>
      </c>
      <c r="X33" s="33"/>
      <c r="Y33" s="17"/>
      <c r="Z33" s="17"/>
      <c r="AA33" s="21"/>
      <c r="AB33" s="16">
        <f>(AA33-X33)-(Z33-Y33)</f>
        <v>0</v>
      </c>
      <c r="AC33" s="178" t="s">
        <v>12</v>
      </c>
      <c r="AD33" s="179"/>
      <c r="AE33" s="179"/>
      <c r="AF33" s="180"/>
      <c r="AG33" s="16">
        <v>0</v>
      </c>
      <c r="AH33" s="178" t="s">
        <v>12</v>
      </c>
      <c r="AI33" s="179"/>
      <c r="AJ33" s="179"/>
      <c r="AK33" s="180"/>
      <c r="AL33" s="16">
        <v>0</v>
      </c>
      <c r="AM33" s="71">
        <f t="shared" ref="AM33:AM34" si="7">AL33+AG33+AB33+W33+R33+M33+H33</f>
        <v>0</v>
      </c>
      <c r="AO33" s="94"/>
      <c r="AP33" s="95"/>
    </row>
    <row r="34" spans="1:257" s="39" customFormat="1" ht="34.5" customHeight="1" thickBot="1" x14ac:dyDescent="0.7">
      <c r="A34" s="37"/>
      <c r="B34" s="141">
        <v>6</v>
      </c>
      <c r="C34" s="146"/>
      <c r="D34" s="178" t="s">
        <v>12</v>
      </c>
      <c r="E34" s="179"/>
      <c r="F34" s="179"/>
      <c r="G34" s="180"/>
      <c r="H34" s="45">
        <v>0</v>
      </c>
      <c r="I34" s="33"/>
      <c r="J34" s="17"/>
      <c r="K34" s="17"/>
      <c r="L34" s="21"/>
      <c r="M34" s="45">
        <f t="shared" ref="M34" si="8">(L34-I34)-(K34-J34)</f>
        <v>0</v>
      </c>
      <c r="N34" s="33"/>
      <c r="O34" s="17"/>
      <c r="P34" s="17"/>
      <c r="Q34" s="21"/>
      <c r="R34" s="45">
        <f>(Q34-N34)-(P34-O34)</f>
        <v>0</v>
      </c>
      <c r="S34" s="33"/>
      <c r="T34" s="17"/>
      <c r="U34" s="17"/>
      <c r="V34" s="21"/>
      <c r="W34" s="45">
        <f>(V34-S34)-(U34-T34)</f>
        <v>0</v>
      </c>
      <c r="X34" s="178" t="s">
        <v>12</v>
      </c>
      <c r="Y34" s="179"/>
      <c r="Z34" s="179"/>
      <c r="AA34" s="180"/>
      <c r="AB34" s="45">
        <v>0</v>
      </c>
      <c r="AC34" s="154"/>
      <c r="AD34" s="122"/>
      <c r="AE34" s="122"/>
      <c r="AF34" s="123"/>
      <c r="AG34" s="45">
        <f>(AF34-AC34)-(AE34-AD34)</f>
        <v>0</v>
      </c>
      <c r="AH34" s="154"/>
      <c r="AI34" s="122"/>
      <c r="AJ34" s="122"/>
      <c r="AK34" s="123"/>
      <c r="AL34" s="45">
        <f>(AK34-AH34)-(AJ34-AI34)</f>
        <v>0</v>
      </c>
      <c r="AM34" s="71">
        <f t="shared" si="7"/>
        <v>0</v>
      </c>
      <c r="AN34" s="37"/>
      <c r="AO34" s="94"/>
      <c r="AP34" s="96"/>
      <c r="AQ34" s="110"/>
      <c r="AR34" s="110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</row>
    <row r="35" spans="1:257" ht="34.5" thickBot="1" x14ac:dyDescent="0.45">
      <c r="B35" s="215" t="s">
        <v>13</v>
      </c>
      <c r="C35" s="216"/>
      <c r="D35" s="40"/>
      <c r="E35" s="40"/>
      <c r="F35" s="40"/>
      <c r="G35" s="118"/>
      <c r="H35" s="58">
        <f>SUM(H29:H34)</f>
        <v>0</v>
      </c>
      <c r="I35" s="40"/>
      <c r="J35" s="40"/>
      <c r="K35" s="40"/>
      <c r="L35" s="118"/>
      <c r="M35" s="58">
        <f>SUM(M29:M34)</f>
        <v>0</v>
      </c>
      <c r="N35" s="40"/>
      <c r="O35" s="40"/>
      <c r="P35" s="40"/>
      <c r="Q35" s="118"/>
      <c r="R35" s="58">
        <f>SUM(R29:R34)</f>
        <v>0</v>
      </c>
      <c r="S35" s="40"/>
      <c r="T35" s="40"/>
      <c r="U35" s="40"/>
      <c r="V35" s="118"/>
      <c r="W35" s="58">
        <f>SUM(W29:W34)</f>
        <v>0</v>
      </c>
      <c r="X35" s="40"/>
      <c r="Y35" s="40"/>
      <c r="Z35" s="40"/>
      <c r="AA35" s="118"/>
      <c r="AB35" s="58">
        <f>SUM(AB29:AB34)</f>
        <v>0</v>
      </c>
      <c r="AC35" s="40"/>
      <c r="AD35" s="40"/>
      <c r="AE35" s="40"/>
      <c r="AF35" s="118"/>
      <c r="AG35" s="58">
        <f>SUM(AG29:AG34)</f>
        <v>0</v>
      </c>
      <c r="AH35" s="40"/>
      <c r="AI35" s="40"/>
      <c r="AJ35" s="40"/>
      <c r="AK35" s="118"/>
      <c r="AL35" s="59">
        <f>SUM(AL29:AL34)</f>
        <v>0</v>
      </c>
      <c r="AM35" s="60">
        <f>SUM(AM29:AM34)</f>
        <v>0</v>
      </c>
      <c r="AO35" s="4"/>
      <c r="AP35" s="4"/>
    </row>
    <row r="36" spans="1:257" ht="34.5" thickBot="1" x14ac:dyDescent="0.45">
      <c r="B36" s="117"/>
      <c r="C36" s="42"/>
      <c r="D36" s="40"/>
      <c r="E36" s="40"/>
      <c r="F36" s="40"/>
      <c r="G36" s="118"/>
      <c r="H36" s="175"/>
      <c r="I36" s="40"/>
      <c r="J36" s="40"/>
      <c r="K36" s="40"/>
      <c r="L36" s="118"/>
      <c r="M36" s="175"/>
      <c r="N36" s="40"/>
      <c r="O36" s="40"/>
      <c r="P36" s="40"/>
      <c r="Q36" s="118"/>
      <c r="R36" s="175"/>
      <c r="S36" s="40"/>
      <c r="T36" s="40"/>
      <c r="U36" s="40"/>
      <c r="V36" s="118"/>
      <c r="W36" s="175"/>
      <c r="X36" s="40"/>
      <c r="Y36" s="40"/>
      <c r="Z36" s="40"/>
      <c r="AA36" s="118"/>
      <c r="AB36" s="175"/>
      <c r="AC36" s="40"/>
      <c r="AD36" s="40"/>
      <c r="AE36" s="40"/>
      <c r="AF36" s="118"/>
      <c r="AG36" s="175"/>
      <c r="AH36" s="40"/>
      <c r="AI36" s="40"/>
      <c r="AJ36" s="40"/>
      <c r="AK36" s="118"/>
      <c r="AL36" s="176"/>
      <c r="AM36" s="177"/>
      <c r="AO36" s="4"/>
      <c r="AP36" s="4"/>
    </row>
    <row r="37" spans="1:257" ht="28.5" thickBot="1" x14ac:dyDescent="0.45">
      <c r="B37" s="217" t="s">
        <v>49</v>
      </c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9"/>
      <c r="AO37" s="4"/>
      <c r="AP37" s="4"/>
    </row>
    <row r="38" spans="1:257" ht="28.5" thickBot="1" x14ac:dyDescent="0.45">
      <c r="B38" s="197" t="s">
        <v>33</v>
      </c>
      <c r="C38" s="198"/>
      <c r="D38" s="203">
        <v>42537</v>
      </c>
      <c r="E38" s="204"/>
      <c r="F38" s="204"/>
      <c r="G38" s="205"/>
      <c r="H38" s="206"/>
      <c r="I38" s="203">
        <f>D38+1</f>
        <v>42538</v>
      </c>
      <c r="J38" s="204"/>
      <c r="K38" s="204"/>
      <c r="L38" s="205"/>
      <c r="M38" s="206"/>
      <c r="N38" s="203">
        <f>I38+1</f>
        <v>42539</v>
      </c>
      <c r="O38" s="204"/>
      <c r="P38" s="204"/>
      <c r="Q38" s="205"/>
      <c r="R38" s="206"/>
      <c r="S38" s="203">
        <f>N38+1</f>
        <v>42540</v>
      </c>
      <c r="T38" s="204"/>
      <c r="U38" s="204"/>
      <c r="V38" s="205"/>
      <c r="W38" s="206"/>
      <c r="X38" s="203">
        <f>S38+1</f>
        <v>42541</v>
      </c>
      <c r="Y38" s="204"/>
      <c r="Z38" s="204"/>
      <c r="AA38" s="205"/>
      <c r="AB38" s="211"/>
      <c r="AC38" s="203">
        <f>X38+1</f>
        <v>42542</v>
      </c>
      <c r="AD38" s="204"/>
      <c r="AE38" s="204"/>
      <c r="AF38" s="205"/>
      <c r="AG38" s="211"/>
      <c r="AH38" s="203">
        <f>AC38+1</f>
        <v>42543</v>
      </c>
      <c r="AI38" s="204"/>
      <c r="AJ38" s="204"/>
      <c r="AK38" s="205"/>
      <c r="AL38" s="211"/>
      <c r="AM38" s="53"/>
      <c r="AO38" s="4"/>
      <c r="AP38" s="4"/>
    </row>
    <row r="39" spans="1:257" ht="28.5" thickBot="1" x14ac:dyDescent="0.45">
      <c r="B39" s="199"/>
      <c r="C39" s="200"/>
      <c r="D39" s="208" t="s">
        <v>1</v>
      </c>
      <c r="E39" s="209"/>
      <c r="F39" s="209"/>
      <c r="G39" s="210"/>
      <c r="H39" s="207"/>
      <c r="I39" s="208" t="s">
        <v>2</v>
      </c>
      <c r="J39" s="209"/>
      <c r="K39" s="209"/>
      <c r="L39" s="210"/>
      <c r="M39" s="207"/>
      <c r="N39" s="208" t="s">
        <v>3</v>
      </c>
      <c r="O39" s="209"/>
      <c r="P39" s="209"/>
      <c r="Q39" s="210"/>
      <c r="R39" s="207"/>
      <c r="S39" s="208" t="s">
        <v>4</v>
      </c>
      <c r="T39" s="209"/>
      <c r="U39" s="209"/>
      <c r="V39" s="210"/>
      <c r="W39" s="207"/>
      <c r="X39" s="208" t="s">
        <v>5</v>
      </c>
      <c r="Y39" s="209"/>
      <c r="Z39" s="209"/>
      <c r="AA39" s="210"/>
      <c r="AB39" s="212"/>
      <c r="AC39" s="208" t="s">
        <v>6</v>
      </c>
      <c r="AD39" s="209"/>
      <c r="AE39" s="209"/>
      <c r="AF39" s="210"/>
      <c r="AG39" s="212"/>
      <c r="AH39" s="208" t="s">
        <v>7</v>
      </c>
      <c r="AI39" s="209"/>
      <c r="AJ39" s="209"/>
      <c r="AK39" s="210"/>
      <c r="AL39" s="212"/>
      <c r="AM39" s="198" t="s">
        <v>8</v>
      </c>
      <c r="AO39" s="54"/>
      <c r="AP39" s="55"/>
    </row>
    <row r="40" spans="1:257" ht="28.5" thickBot="1" x14ac:dyDescent="0.45">
      <c r="B40" s="201"/>
      <c r="C40" s="202"/>
      <c r="D40" s="174" t="s">
        <v>31</v>
      </c>
      <c r="E40" s="208" t="s">
        <v>9</v>
      </c>
      <c r="F40" s="210"/>
      <c r="G40" s="174" t="s">
        <v>10</v>
      </c>
      <c r="H40" s="171" t="s">
        <v>11</v>
      </c>
      <c r="I40" s="174" t="s">
        <v>31</v>
      </c>
      <c r="J40" s="208" t="s">
        <v>9</v>
      </c>
      <c r="K40" s="210"/>
      <c r="L40" s="174" t="s">
        <v>10</v>
      </c>
      <c r="M40" s="171" t="s">
        <v>11</v>
      </c>
      <c r="N40" s="171" t="s">
        <v>31</v>
      </c>
      <c r="O40" s="190" t="s">
        <v>9</v>
      </c>
      <c r="P40" s="191"/>
      <c r="Q40" s="171" t="s">
        <v>10</v>
      </c>
      <c r="R40" s="171" t="s">
        <v>11</v>
      </c>
      <c r="S40" s="171" t="s">
        <v>31</v>
      </c>
      <c r="T40" s="190" t="s">
        <v>9</v>
      </c>
      <c r="U40" s="191"/>
      <c r="V40" s="171" t="s">
        <v>10</v>
      </c>
      <c r="W40" s="171" t="s">
        <v>11</v>
      </c>
      <c r="X40" s="171" t="s">
        <v>31</v>
      </c>
      <c r="Y40" s="190" t="s">
        <v>9</v>
      </c>
      <c r="Z40" s="191"/>
      <c r="AA40" s="171" t="s">
        <v>10</v>
      </c>
      <c r="AB40" s="171" t="s">
        <v>11</v>
      </c>
      <c r="AC40" s="171" t="s">
        <v>31</v>
      </c>
      <c r="AD40" s="190" t="s">
        <v>9</v>
      </c>
      <c r="AE40" s="191"/>
      <c r="AF40" s="171" t="s">
        <v>10</v>
      </c>
      <c r="AG40" s="171" t="s">
        <v>11</v>
      </c>
      <c r="AH40" s="171" t="s">
        <v>31</v>
      </c>
      <c r="AI40" s="190" t="s">
        <v>9</v>
      </c>
      <c r="AJ40" s="191"/>
      <c r="AK40" s="171" t="s">
        <v>10</v>
      </c>
      <c r="AL40" s="171" t="s">
        <v>11</v>
      </c>
      <c r="AM40" s="220"/>
      <c r="AO40" s="213" t="s">
        <v>25</v>
      </c>
      <c r="AP40" s="214"/>
    </row>
    <row r="41" spans="1:257" ht="34.5" thickBot="1" x14ac:dyDescent="0.7">
      <c r="B41" s="140">
        <v>1</v>
      </c>
      <c r="C41" s="136"/>
      <c r="D41" s="70"/>
      <c r="E41" s="13"/>
      <c r="F41" s="13"/>
      <c r="G41" s="14"/>
      <c r="H41" s="67">
        <f>(G41-D41)-(F41-E41)</f>
        <v>0</v>
      </c>
      <c r="I41" s="33"/>
      <c r="J41" s="17"/>
      <c r="K41" s="17"/>
      <c r="L41" s="21"/>
      <c r="M41" s="67">
        <f t="shared" ref="M41:M44" si="9">(L41-I41)-(K41-J41)</f>
        <v>0</v>
      </c>
      <c r="N41" s="33"/>
      <c r="O41" s="17"/>
      <c r="P41" s="17"/>
      <c r="Q41" s="21"/>
      <c r="R41" s="67">
        <f t="shared" ref="R41:R44" si="10">(Q41-N41)-(P41-O41)</f>
        <v>0</v>
      </c>
      <c r="S41" s="33"/>
      <c r="T41" s="17"/>
      <c r="U41" s="17"/>
      <c r="V41" s="21"/>
      <c r="W41" s="67">
        <f>(V41-S41)-(U41-T41)</f>
        <v>0</v>
      </c>
      <c r="X41" s="33"/>
      <c r="Y41" s="17"/>
      <c r="Z41" s="17"/>
      <c r="AA41" s="21"/>
      <c r="AB41" s="67">
        <f>(AA41-X41)-(Z41-Y41)</f>
        <v>0</v>
      </c>
      <c r="AC41" s="33"/>
      <c r="AD41" s="17"/>
      <c r="AE41" s="17"/>
      <c r="AF41" s="21"/>
      <c r="AG41" s="66">
        <f>(AF41-AC41)-(AE41-AD41)</f>
        <v>0</v>
      </c>
      <c r="AH41" s="178" t="s">
        <v>12</v>
      </c>
      <c r="AI41" s="179"/>
      <c r="AJ41" s="179"/>
      <c r="AK41" s="180"/>
      <c r="AL41" s="10">
        <v>0</v>
      </c>
      <c r="AM41" s="69">
        <f>AL41+AG41+AB41+W41+R41+M41+H41</f>
        <v>0</v>
      </c>
      <c r="AO41" s="90"/>
      <c r="AP41" s="91"/>
    </row>
    <row r="42" spans="1:257" ht="34.5" thickBot="1" x14ac:dyDescent="0.7">
      <c r="B42" s="142">
        <v>2</v>
      </c>
      <c r="C42" s="146"/>
      <c r="D42" s="33"/>
      <c r="E42" s="17"/>
      <c r="F42" s="17"/>
      <c r="G42" s="21"/>
      <c r="H42" s="16">
        <f>(G42-D42)-(F42-E42)</f>
        <v>0</v>
      </c>
      <c r="I42" s="33"/>
      <c r="J42" s="17"/>
      <c r="K42" s="17"/>
      <c r="L42" s="21"/>
      <c r="M42" s="16">
        <f t="shared" si="9"/>
        <v>0</v>
      </c>
      <c r="N42" s="33"/>
      <c r="O42" s="17"/>
      <c r="P42" s="17"/>
      <c r="Q42" s="21"/>
      <c r="R42" s="16">
        <f t="shared" si="10"/>
        <v>0</v>
      </c>
      <c r="S42" s="33"/>
      <c r="T42" s="17"/>
      <c r="U42" s="17"/>
      <c r="V42" s="21"/>
      <c r="W42" s="16">
        <f>(V42-S42)-(U42-T42)</f>
        <v>0</v>
      </c>
      <c r="X42" s="33"/>
      <c r="Y42" s="17"/>
      <c r="Z42" s="17"/>
      <c r="AA42" s="21"/>
      <c r="AB42" s="16">
        <f>(AA42-X42)-(Z42-Y42)</f>
        <v>0</v>
      </c>
      <c r="AC42" s="178" t="s">
        <v>12</v>
      </c>
      <c r="AD42" s="179"/>
      <c r="AE42" s="179"/>
      <c r="AF42" s="180"/>
      <c r="AG42" s="16">
        <v>0</v>
      </c>
      <c r="AH42" s="154"/>
      <c r="AI42" s="122"/>
      <c r="AJ42" s="122"/>
      <c r="AK42" s="123"/>
      <c r="AL42" s="16">
        <f>(AK42-AH42)-(AJ42-AI42)</f>
        <v>0</v>
      </c>
      <c r="AM42" s="71">
        <f>AL42+AG42+AB42+W42+R42+M42+H42</f>
        <v>0</v>
      </c>
      <c r="AO42" s="92"/>
      <c r="AP42" s="93"/>
    </row>
    <row r="43" spans="1:257" ht="34.5" thickBot="1" x14ac:dyDescent="0.7">
      <c r="B43" s="142">
        <v>3</v>
      </c>
      <c r="C43" s="146"/>
      <c r="D43" s="33"/>
      <c r="E43" s="17"/>
      <c r="F43" s="17"/>
      <c r="G43" s="21"/>
      <c r="H43" s="16">
        <f>(G43-D43)-(F43-E43)</f>
        <v>0</v>
      </c>
      <c r="I43" s="33"/>
      <c r="J43" s="17"/>
      <c r="K43" s="17"/>
      <c r="L43" s="21"/>
      <c r="M43" s="16">
        <f t="shared" si="9"/>
        <v>0</v>
      </c>
      <c r="N43" s="33"/>
      <c r="O43" s="17"/>
      <c r="P43" s="17"/>
      <c r="Q43" s="21"/>
      <c r="R43" s="16">
        <f t="shared" si="10"/>
        <v>0</v>
      </c>
      <c r="S43" s="33"/>
      <c r="T43" s="17"/>
      <c r="U43" s="17"/>
      <c r="V43" s="21"/>
      <c r="W43" s="16">
        <f>(V43-S43)-(U43-T43)</f>
        <v>0</v>
      </c>
      <c r="X43" s="178" t="s">
        <v>12</v>
      </c>
      <c r="Y43" s="179"/>
      <c r="Z43" s="179"/>
      <c r="AA43" s="180"/>
      <c r="AB43" s="16">
        <v>0</v>
      </c>
      <c r="AC43" s="154"/>
      <c r="AD43" s="122"/>
      <c r="AE43" s="122"/>
      <c r="AF43" s="123"/>
      <c r="AG43" s="16">
        <f>(AF43-AC43)-(AE43-AD43)</f>
        <v>0</v>
      </c>
      <c r="AH43" s="33"/>
      <c r="AI43" s="17"/>
      <c r="AJ43" s="17"/>
      <c r="AK43" s="21"/>
      <c r="AL43" s="16">
        <f>(AK43-AH43)-(AJ43-AI43)</f>
        <v>0</v>
      </c>
      <c r="AM43" s="71">
        <f>AL43+AG43+AB43+W43+R43+M43+H43</f>
        <v>0</v>
      </c>
      <c r="AO43" s="94"/>
      <c r="AP43" s="95"/>
    </row>
    <row r="44" spans="1:257" s="39" customFormat="1" ht="34.5" customHeight="1" thickBot="1" x14ac:dyDescent="0.45">
      <c r="A44" s="37"/>
      <c r="B44" s="141">
        <v>4</v>
      </c>
      <c r="C44" s="146"/>
      <c r="D44" s="70"/>
      <c r="E44" s="13"/>
      <c r="F44" s="13"/>
      <c r="G44" s="14"/>
      <c r="H44" s="16">
        <f>(G44-D44)-(F44-E44)</f>
        <v>0</v>
      </c>
      <c r="I44" s="33"/>
      <c r="J44" s="17"/>
      <c r="K44" s="17"/>
      <c r="L44" s="21"/>
      <c r="M44" s="16">
        <f t="shared" si="9"/>
        <v>0</v>
      </c>
      <c r="N44" s="33"/>
      <c r="O44" s="17"/>
      <c r="P44" s="17"/>
      <c r="Q44" s="21"/>
      <c r="R44" s="16">
        <f t="shared" si="10"/>
        <v>0</v>
      </c>
      <c r="S44" s="178" t="s">
        <v>12</v>
      </c>
      <c r="T44" s="179"/>
      <c r="U44" s="179"/>
      <c r="V44" s="180"/>
      <c r="W44" s="16">
        <v>0</v>
      </c>
      <c r="X44" s="155"/>
      <c r="Y44" s="156"/>
      <c r="Z44" s="156"/>
      <c r="AA44" s="157"/>
      <c r="AB44" s="16">
        <f>(AA44-X44)-(Z44-Y44)</f>
        <v>0</v>
      </c>
      <c r="AC44" s="33"/>
      <c r="AD44" s="17"/>
      <c r="AE44" s="17"/>
      <c r="AF44" s="21"/>
      <c r="AG44" s="16">
        <f>(AF44-AC44)-(AE44-AD44)</f>
        <v>0</v>
      </c>
      <c r="AH44" s="187" t="s">
        <v>12</v>
      </c>
      <c r="AI44" s="188"/>
      <c r="AJ44" s="188"/>
      <c r="AK44" s="189"/>
      <c r="AL44" s="16">
        <v>0</v>
      </c>
      <c r="AM44" s="72">
        <f>AL44+AG44+AB44+W44+R44+M44+H44</f>
        <v>0</v>
      </c>
      <c r="AN44" s="37"/>
      <c r="AO44" s="92"/>
      <c r="AP44" s="96"/>
      <c r="AQ44" s="110"/>
      <c r="AR44" s="110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</row>
    <row r="45" spans="1:257" ht="34.5" thickBot="1" x14ac:dyDescent="0.7">
      <c r="B45" s="142">
        <v>5</v>
      </c>
      <c r="C45" s="146"/>
      <c r="D45" s="33"/>
      <c r="E45" s="17"/>
      <c r="F45" s="17"/>
      <c r="G45" s="21"/>
      <c r="H45" s="16">
        <f>(G45-D45)-(F45-E45)</f>
        <v>0</v>
      </c>
      <c r="I45" s="33"/>
      <c r="J45" s="17"/>
      <c r="K45" s="17"/>
      <c r="L45" s="21"/>
      <c r="M45" s="16">
        <f>(L45-I45)-(K45-J45)</f>
        <v>0</v>
      </c>
      <c r="N45" s="33"/>
      <c r="O45" s="17"/>
      <c r="P45" s="17"/>
      <c r="Q45" s="21"/>
      <c r="R45" s="16">
        <f>(Q45-N45)-(P45-O45)</f>
        <v>0</v>
      </c>
      <c r="S45" s="154"/>
      <c r="T45" s="122"/>
      <c r="U45" s="122"/>
      <c r="V45" s="123"/>
      <c r="W45" s="16">
        <f>(V45-S45)-(U45-T45)</f>
        <v>0</v>
      </c>
      <c r="X45" s="33"/>
      <c r="Y45" s="17"/>
      <c r="Z45" s="17"/>
      <c r="AA45" s="21"/>
      <c r="AB45" s="16">
        <f>(AA45-X45)-(Z45-Y45)</f>
        <v>0</v>
      </c>
      <c r="AC45" s="178" t="s">
        <v>12</v>
      </c>
      <c r="AD45" s="179"/>
      <c r="AE45" s="179"/>
      <c r="AF45" s="180"/>
      <c r="AG45" s="16">
        <v>0</v>
      </c>
      <c r="AH45" s="178" t="s">
        <v>12</v>
      </c>
      <c r="AI45" s="179"/>
      <c r="AJ45" s="179"/>
      <c r="AK45" s="180"/>
      <c r="AL45" s="16">
        <v>0</v>
      </c>
      <c r="AM45" s="71">
        <f t="shared" ref="AM45:AM46" si="11">AL45+AG45+AB45+W45+R45+M45+H45</f>
        <v>0</v>
      </c>
      <c r="AO45" s="94"/>
      <c r="AP45" s="95"/>
    </row>
    <row r="46" spans="1:257" s="39" customFormat="1" ht="34.5" customHeight="1" thickBot="1" x14ac:dyDescent="0.7">
      <c r="A46" s="37"/>
      <c r="B46" s="141">
        <v>6</v>
      </c>
      <c r="C46" s="146"/>
      <c r="D46" s="178" t="s">
        <v>12</v>
      </c>
      <c r="E46" s="179"/>
      <c r="F46" s="179"/>
      <c r="G46" s="180"/>
      <c r="H46" s="45">
        <v>0</v>
      </c>
      <c r="I46" s="33"/>
      <c r="J46" s="17"/>
      <c r="K46" s="17"/>
      <c r="L46" s="21"/>
      <c r="M46" s="45">
        <f t="shared" ref="M46" si="12">(L46-I46)-(K46-J46)</f>
        <v>0</v>
      </c>
      <c r="N46" s="33"/>
      <c r="O46" s="17"/>
      <c r="P46" s="17"/>
      <c r="Q46" s="21"/>
      <c r="R46" s="45">
        <f>(Q46-N46)-(P46-O46)</f>
        <v>0</v>
      </c>
      <c r="S46" s="33"/>
      <c r="T46" s="17"/>
      <c r="U46" s="17"/>
      <c r="V46" s="21"/>
      <c r="W46" s="45">
        <f>(V46-S46)-(U46-T46)</f>
        <v>0</v>
      </c>
      <c r="X46" s="178" t="s">
        <v>12</v>
      </c>
      <c r="Y46" s="179"/>
      <c r="Z46" s="179"/>
      <c r="AA46" s="180"/>
      <c r="AB46" s="45">
        <v>0</v>
      </c>
      <c r="AC46" s="154"/>
      <c r="AD46" s="122"/>
      <c r="AE46" s="122"/>
      <c r="AF46" s="123"/>
      <c r="AG46" s="45">
        <f>(AF46-AC46)-(AE46-AD46)</f>
        <v>0</v>
      </c>
      <c r="AH46" s="154"/>
      <c r="AI46" s="122"/>
      <c r="AJ46" s="122"/>
      <c r="AK46" s="123"/>
      <c r="AL46" s="45">
        <f>(AK46-AH46)-(AJ46-AI46)</f>
        <v>0</v>
      </c>
      <c r="AM46" s="71">
        <f t="shared" si="11"/>
        <v>0</v>
      </c>
      <c r="AN46" s="37"/>
      <c r="AO46" s="94"/>
      <c r="AP46" s="96"/>
      <c r="AQ46" s="110"/>
      <c r="AR46" s="110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</row>
    <row r="47" spans="1:257" ht="34.5" thickBot="1" x14ac:dyDescent="0.45">
      <c r="B47" s="215" t="s">
        <v>13</v>
      </c>
      <c r="C47" s="216"/>
      <c r="D47" s="40"/>
      <c r="E47" s="40"/>
      <c r="F47" s="40"/>
      <c r="G47" s="118"/>
      <c r="H47" s="58">
        <f>SUM(H41:H46)</f>
        <v>0</v>
      </c>
      <c r="I47" s="40"/>
      <c r="J47" s="40"/>
      <c r="K47" s="40"/>
      <c r="L47" s="118"/>
      <c r="M47" s="58">
        <f>SUM(M41:M46)</f>
        <v>0</v>
      </c>
      <c r="N47" s="40"/>
      <c r="O47" s="40"/>
      <c r="P47" s="40"/>
      <c r="Q47" s="118"/>
      <c r="R47" s="58">
        <f>SUM(R41:R46)</f>
        <v>0</v>
      </c>
      <c r="S47" s="40"/>
      <c r="T47" s="40"/>
      <c r="U47" s="40"/>
      <c r="V47" s="118"/>
      <c r="W47" s="58">
        <f>SUM(W41:W46)</f>
        <v>0</v>
      </c>
      <c r="X47" s="40"/>
      <c r="Y47" s="40"/>
      <c r="Z47" s="40"/>
      <c r="AA47" s="118"/>
      <c r="AB47" s="58">
        <f>SUM(AB41:AB46)</f>
        <v>0</v>
      </c>
      <c r="AC47" s="40"/>
      <c r="AD47" s="40"/>
      <c r="AE47" s="40"/>
      <c r="AF47" s="118"/>
      <c r="AG47" s="58">
        <f>SUM(AG41:AG46)</f>
        <v>0</v>
      </c>
      <c r="AH47" s="40"/>
      <c r="AI47" s="40"/>
      <c r="AJ47" s="40"/>
      <c r="AK47" s="118"/>
      <c r="AL47" s="59">
        <f>SUM(AL41:AL46)</f>
        <v>0</v>
      </c>
      <c r="AM47" s="60">
        <f>SUM(AM41:AM46)</f>
        <v>0</v>
      </c>
      <c r="AO47" s="4"/>
      <c r="AP47" s="4"/>
    </row>
    <row r="48" spans="1:257" ht="34.5" thickBot="1" x14ac:dyDescent="0.45">
      <c r="B48" s="172"/>
      <c r="C48" s="42"/>
      <c r="D48" s="40"/>
      <c r="E48" s="40"/>
      <c r="F48" s="40"/>
      <c r="G48" s="118"/>
      <c r="H48" s="175"/>
      <c r="I48" s="40"/>
      <c r="J48" s="40"/>
      <c r="K48" s="40"/>
      <c r="L48" s="118"/>
      <c r="M48" s="175"/>
      <c r="N48" s="40"/>
      <c r="O48" s="40"/>
      <c r="P48" s="40"/>
      <c r="Q48" s="118"/>
      <c r="R48" s="175"/>
      <c r="S48" s="40"/>
      <c r="T48" s="40"/>
      <c r="U48" s="40"/>
      <c r="V48" s="118"/>
      <c r="W48" s="175"/>
      <c r="X48" s="40"/>
      <c r="Y48" s="40"/>
      <c r="Z48" s="40"/>
      <c r="AA48" s="118"/>
      <c r="AB48" s="175"/>
      <c r="AC48" s="40"/>
      <c r="AD48" s="40"/>
      <c r="AE48" s="40"/>
      <c r="AF48" s="118"/>
      <c r="AG48" s="175"/>
      <c r="AH48" s="40"/>
      <c r="AI48" s="40"/>
      <c r="AJ48" s="40"/>
      <c r="AK48" s="118"/>
      <c r="AL48" s="176"/>
      <c r="AM48" s="177"/>
      <c r="AO48" s="4"/>
      <c r="AP48" s="4"/>
    </row>
    <row r="49" spans="2:42" ht="28.5" thickBot="1" x14ac:dyDescent="0.45">
      <c r="B49" s="217" t="s">
        <v>50</v>
      </c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9"/>
      <c r="AO49" s="4"/>
      <c r="AP49" s="4"/>
    </row>
    <row r="50" spans="2:42" ht="28.5" thickBot="1" x14ac:dyDescent="0.45">
      <c r="B50" s="197" t="s">
        <v>33</v>
      </c>
      <c r="C50" s="198"/>
      <c r="D50" s="203">
        <v>42537</v>
      </c>
      <c r="E50" s="204"/>
      <c r="F50" s="204"/>
      <c r="G50" s="205"/>
      <c r="H50" s="206"/>
      <c r="I50" s="203">
        <f>D50+1</f>
        <v>42538</v>
      </c>
      <c r="J50" s="204"/>
      <c r="K50" s="204"/>
      <c r="L50" s="205"/>
      <c r="M50" s="206"/>
      <c r="N50" s="203">
        <f>I50+1</f>
        <v>42539</v>
      </c>
      <c r="O50" s="204"/>
      <c r="P50" s="204"/>
      <c r="Q50" s="205"/>
      <c r="R50" s="206"/>
      <c r="S50" s="203">
        <f>N50+1</f>
        <v>42540</v>
      </c>
      <c r="T50" s="204"/>
      <c r="U50" s="204"/>
      <c r="V50" s="205"/>
      <c r="W50" s="206"/>
      <c r="X50" s="203">
        <f>S50+1</f>
        <v>42541</v>
      </c>
      <c r="Y50" s="204"/>
      <c r="Z50" s="204"/>
      <c r="AA50" s="205"/>
      <c r="AB50" s="211"/>
      <c r="AC50" s="203">
        <f>X50+1</f>
        <v>42542</v>
      </c>
      <c r="AD50" s="204"/>
      <c r="AE50" s="204"/>
      <c r="AF50" s="205"/>
      <c r="AG50" s="211"/>
      <c r="AH50" s="203">
        <f>AC50+1</f>
        <v>42543</v>
      </c>
      <c r="AI50" s="204"/>
      <c r="AJ50" s="204"/>
      <c r="AK50" s="205"/>
      <c r="AL50" s="211"/>
      <c r="AM50" s="53"/>
      <c r="AO50" s="4"/>
      <c r="AP50" s="4"/>
    </row>
    <row r="51" spans="2:42" ht="28.5" thickBot="1" x14ac:dyDescent="0.45">
      <c r="B51" s="199"/>
      <c r="C51" s="200"/>
      <c r="D51" s="208" t="s">
        <v>1</v>
      </c>
      <c r="E51" s="209"/>
      <c r="F51" s="209"/>
      <c r="G51" s="210"/>
      <c r="H51" s="207"/>
      <c r="I51" s="208" t="s">
        <v>2</v>
      </c>
      <c r="J51" s="209"/>
      <c r="K51" s="209"/>
      <c r="L51" s="210"/>
      <c r="M51" s="207"/>
      <c r="N51" s="208" t="s">
        <v>3</v>
      </c>
      <c r="O51" s="209"/>
      <c r="P51" s="209"/>
      <c r="Q51" s="210"/>
      <c r="R51" s="207"/>
      <c r="S51" s="208" t="s">
        <v>4</v>
      </c>
      <c r="T51" s="209"/>
      <c r="U51" s="209"/>
      <c r="V51" s="210"/>
      <c r="W51" s="207"/>
      <c r="X51" s="208" t="s">
        <v>5</v>
      </c>
      <c r="Y51" s="209"/>
      <c r="Z51" s="209"/>
      <c r="AA51" s="210"/>
      <c r="AB51" s="212"/>
      <c r="AC51" s="208" t="s">
        <v>6</v>
      </c>
      <c r="AD51" s="209"/>
      <c r="AE51" s="209"/>
      <c r="AF51" s="210"/>
      <c r="AG51" s="212"/>
      <c r="AH51" s="208" t="s">
        <v>7</v>
      </c>
      <c r="AI51" s="209"/>
      <c r="AJ51" s="209"/>
      <c r="AK51" s="210"/>
      <c r="AL51" s="212"/>
      <c r="AM51" s="198" t="s">
        <v>8</v>
      </c>
      <c r="AO51" s="54"/>
      <c r="AP51" s="55"/>
    </row>
    <row r="52" spans="2:42" ht="28.5" thickBot="1" x14ac:dyDescent="0.45">
      <c r="B52" s="201"/>
      <c r="C52" s="202"/>
      <c r="D52" s="174" t="s">
        <v>31</v>
      </c>
      <c r="E52" s="208" t="s">
        <v>9</v>
      </c>
      <c r="F52" s="210"/>
      <c r="G52" s="174" t="s">
        <v>10</v>
      </c>
      <c r="H52" s="171" t="s">
        <v>11</v>
      </c>
      <c r="I52" s="174" t="s">
        <v>31</v>
      </c>
      <c r="J52" s="208" t="s">
        <v>9</v>
      </c>
      <c r="K52" s="210"/>
      <c r="L52" s="174" t="s">
        <v>10</v>
      </c>
      <c r="M52" s="171" t="s">
        <v>11</v>
      </c>
      <c r="N52" s="171" t="s">
        <v>31</v>
      </c>
      <c r="O52" s="190" t="s">
        <v>9</v>
      </c>
      <c r="P52" s="191"/>
      <c r="Q52" s="171" t="s">
        <v>10</v>
      </c>
      <c r="R52" s="171" t="s">
        <v>11</v>
      </c>
      <c r="S52" s="171" t="s">
        <v>31</v>
      </c>
      <c r="T52" s="190" t="s">
        <v>9</v>
      </c>
      <c r="U52" s="191"/>
      <c r="V52" s="171" t="s">
        <v>10</v>
      </c>
      <c r="W52" s="171" t="s">
        <v>11</v>
      </c>
      <c r="X52" s="171" t="s">
        <v>31</v>
      </c>
      <c r="Y52" s="190" t="s">
        <v>9</v>
      </c>
      <c r="Z52" s="191"/>
      <c r="AA52" s="171" t="s">
        <v>10</v>
      </c>
      <c r="AB52" s="171" t="s">
        <v>11</v>
      </c>
      <c r="AC52" s="171" t="s">
        <v>31</v>
      </c>
      <c r="AD52" s="190" t="s">
        <v>9</v>
      </c>
      <c r="AE52" s="191"/>
      <c r="AF52" s="171" t="s">
        <v>10</v>
      </c>
      <c r="AG52" s="171" t="s">
        <v>11</v>
      </c>
      <c r="AH52" s="171" t="s">
        <v>31</v>
      </c>
      <c r="AI52" s="190" t="s">
        <v>9</v>
      </c>
      <c r="AJ52" s="191"/>
      <c r="AK52" s="171" t="s">
        <v>10</v>
      </c>
      <c r="AL52" s="171" t="s">
        <v>11</v>
      </c>
      <c r="AM52" s="220"/>
      <c r="AO52" s="213" t="s">
        <v>25</v>
      </c>
      <c r="AP52" s="214"/>
    </row>
    <row r="53" spans="2:42" ht="34.5" thickBot="1" x14ac:dyDescent="0.7">
      <c r="B53" s="140">
        <v>1</v>
      </c>
      <c r="C53" s="136"/>
      <c r="D53" s="181" t="s">
        <v>14</v>
      </c>
      <c r="E53" s="182"/>
      <c r="F53" s="182"/>
      <c r="G53" s="183"/>
      <c r="H53" s="45">
        <v>0</v>
      </c>
      <c r="I53" s="181" t="s">
        <v>14</v>
      </c>
      <c r="J53" s="182"/>
      <c r="K53" s="182"/>
      <c r="L53" s="183"/>
      <c r="M53" s="45">
        <v>0</v>
      </c>
      <c r="N53" s="181" t="s">
        <v>14</v>
      </c>
      <c r="O53" s="182"/>
      <c r="P53" s="182"/>
      <c r="Q53" s="183"/>
      <c r="R53" s="45">
        <v>0</v>
      </c>
      <c r="S53" s="181" t="s">
        <v>14</v>
      </c>
      <c r="T53" s="182"/>
      <c r="U53" s="182"/>
      <c r="V53" s="183"/>
      <c r="W53" s="45">
        <v>0</v>
      </c>
      <c r="X53" s="181" t="s">
        <v>14</v>
      </c>
      <c r="Y53" s="182"/>
      <c r="Z53" s="182"/>
      <c r="AA53" s="183"/>
      <c r="AB53" s="45">
        <v>0</v>
      </c>
      <c r="AC53" s="181" t="s">
        <v>14</v>
      </c>
      <c r="AD53" s="182"/>
      <c r="AE53" s="182"/>
      <c r="AF53" s="183"/>
      <c r="AG53" s="76">
        <v>0</v>
      </c>
      <c r="AH53" s="181" t="s">
        <v>14</v>
      </c>
      <c r="AI53" s="182"/>
      <c r="AJ53" s="182"/>
      <c r="AK53" s="183"/>
      <c r="AL53" s="49">
        <v>0</v>
      </c>
      <c r="AM53" s="11">
        <f t="shared" ref="AM53:AM54" si="13">AL53+AG53+AB53+W53+R53+M53+H53</f>
        <v>0</v>
      </c>
      <c r="AO53" s="90"/>
      <c r="AP53" s="91"/>
    </row>
    <row r="54" spans="2:42" ht="34.5" thickBot="1" x14ac:dyDescent="0.7">
      <c r="B54" s="142">
        <v>2</v>
      </c>
      <c r="C54" s="153"/>
      <c r="D54" s="179" t="s">
        <v>12</v>
      </c>
      <c r="E54" s="179"/>
      <c r="F54" s="179"/>
      <c r="G54" s="180"/>
      <c r="H54" s="16">
        <v>0</v>
      </c>
      <c r="I54" s="20"/>
      <c r="J54" s="13"/>
      <c r="K54" s="13"/>
      <c r="L54" s="14"/>
      <c r="M54" s="16">
        <f>(L54-I54)-(K54-J54)</f>
        <v>0</v>
      </c>
      <c r="N54" s="20"/>
      <c r="O54" s="13"/>
      <c r="P54" s="13"/>
      <c r="Q54" s="14"/>
      <c r="R54" s="16">
        <f t="shared" ref="R54" si="14">(Q54-N54)-(P54-O54)</f>
        <v>0</v>
      </c>
      <c r="S54" s="178" t="s">
        <v>12</v>
      </c>
      <c r="T54" s="179"/>
      <c r="U54" s="179"/>
      <c r="V54" s="180"/>
      <c r="W54" s="16">
        <v>0</v>
      </c>
      <c r="X54" s="20"/>
      <c r="Y54" s="17"/>
      <c r="Z54" s="17"/>
      <c r="AA54" s="21"/>
      <c r="AB54" s="16">
        <f t="shared" ref="AB54" si="15">(AA54-X54)-(Z54-Y54)</f>
        <v>0</v>
      </c>
      <c r="AC54" s="20"/>
      <c r="AD54" s="17"/>
      <c r="AE54" s="17"/>
      <c r="AF54" s="21"/>
      <c r="AG54" s="51">
        <f>(AF54-AC54)-(AE54-AD54)</f>
        <v>0</v>
      </c>
      <c r="AH54" s="20"/>
      <c r="AI54" s="17"/>
      <c r="AJ54" s="17"/>
      <c r="AK54" s="21"/>
      <c r="AL54" s="51">
        <f>(AK54-AH54)-(AJ54-AI54)</f>
        <v>0</v>
      </c>
      <c r="AM54" s="18">
        <f t="shared" si="13"/>
        <v>0</v>
      </c>
      <c r="AO54" s="92"/>
      <c r="AP54" s="93"/>
    </row>
    <row r="55" spans="2:42" ht="34.5" thickBot="1" x14ac:dyDescent="0.45">
      <c r="B55" s="215" t="s">
        <v>13</v>
      </c>
      <c r="C55" s="216"/>
      <c r="D55" s="40"/>
      <c r="E55" s="40"/>
      <c r="F55" s="40"/>
      <c r="G55" s="118"/>
      <c r="H55" s="58">
        <f>SUM(H38:H54)</f>
        <v>0</v>
      </c>
      <c r="I55" s="40"/>
      <c r="J55" s="40"/>
      <c r="K55" s="40"/>
      <c r="L55" s="118"/>
      <c r="M55" s="58">
        <f>SUM(M38:M54)</f>
        <v>0</v>
      </c>
      <c r="N55" s="40"/>
      <c r="O55" s="40"/>
      <c r="P55" s="40"/>
      <c r="Q55" s="118"/>
      <c r="R55" s="58">
        <f>SUM(R38:R54)</f>
        <v>0</v>
      </c>
      <c r="S55" s="40"/>
      <c r="T55" s="40"/>
      <c r="U55" s="40"/>
      <c r="V55" s="118"/>
      <c r="W55" s="58">
        <f>SUM(W38:W54)</f>
        <v>0</v>
      </c>
      <c r="X55" s="40"/>
      <c r="Y55" s="40"/>
      <c r="Z55" s="40"/>
      <c r="AA55" s="118"/>
      <c r="AB55" s="58">
        <f>SUM(AB38:AB54)</f>
        <v>0</v>
      </c>
      <c r="AC55" s="40"/>
      <c r="AD55" s="40"/>
      <c r="AE55" s="40"/>
      <c r="AF55" s="118"/>
      <c r="AG55" s="58">
        <f>SUM(AG38:AG54)</f>
        <v>0</v>
      </c>
      <c r="AH55" s="40"/>
      <c r="AI55" s="40"/>
      <c r="AJ55" s="40"/>
      <c r="AK55" s="118"/>
      <c r="AL55" s="59">
        <f>SUM(AL38:AL54)</f>
        <v>0</v>
      </c>
      <c r="AM55" s="60">
        <f>SUM(AM38:AM54)</f>
        <v>0</v>
      </c>
      <c r="AO55" s="4"/>
      <c r="AP55" s="4"/>
    </row>
    <row r="56" spans="2:42" ht="34.5" thickBot="1" x14ac:dyDescent="0.45">
      <c r="B56" s="172"/>
      <c r="C56" s="42"/>
      <c r="D56" s="40"/>
      <c r="E56" s="40"/>
      <c r="F56" s="40"/>
      <c r="G56" s="118"/>
      <c r="H56" s="175"/>
      <c r="I56" s="40"/>
      <c r="J56" s="40"/>
      <c r="K56" s="40"/>
      <c r="L56" s="118"/>
      <c r="M56" s="175"/>
      <c r="N56" s="40"/>
      <c r="O56" s="40"/>
      <c r="P56" s="40"/>
      <c r="Q56" s="118"/>
      <c r="R56" s="175"/>
      <c r="S56" s="40"/>
      <c r="T56" s="40"/>
      <c r="U56" s="40"/>
      <c r="V56" s="118"/>
      <c r="W56" s="175"/>
      <c r="X56" s="40"/>
      <c r="Y56" s="40"/>
      <c r="Z56" s="40"/>
      <c r="AA56" s="118"/>
      <c r="AB56" s="175"/>
      <c r="AC56" s="40"/>
      <c r="AD56" s="40"/>
      <c r="AE56" s="40"/>
      <c r="AF56" s="118"/>
      <c r="AG56" s="175"/>
      <c r="AH56" s="40"/>
      <c r="AI56" s="40"/>
      <c r="AJ56" s="40"/>
      <c r="AK56" s="118"/>
      <c r="AL56" s="176"/>
      <c r="AM56" s="177"/>
      <c r="AO56" s="4"/>
      <c r="AP56" s="4"/>
    </row>
    <row r="57" spans="2:42" ht="34.5" thickBot="1" x14ac:dyDescent="0.45">
      <c r="B57" s="172"/>
      <c r="C57" s="42"/>
      <c r="D57" s="40"/>
      <c r="E57" s="40"/>
      <c r="F57" s="40"/>
      <c r="G57" s="118"/>
      <c r="H57" s="175"/>
      <c r="I57" s="40"/>
      <c r="J57" s="40"/>
      <c r="K57" s="40"/>
      <c r="L57" s="118"/>
      <c r="M57" s="175"/>
      <c r="N57" s="40"/>
      <c r="O57" s="40"/>
      <c r="P57" s="40"/>
      <c r="Q57" s="118"/>
      <c r="R57" s="175"/>
      <c r="S57" s="40"/>
      <c r="T57" s="40"/>
      <c r="U57" s="40"/>
      <c r="V57" s="118"/>
      <c r="W57" s="175"/>
      <c r="X57" s="40"/>
      <c r="Y57" s="40"/>
      <c r="Z57" s="40"/>
      <c r="AA57" s="118"/>
      <c r="AB57" s="175"/>
      <c r="AC57" s="40"/>
      <c r="AD57" s="40"/>
      <c r="AE57" s="40"/>
      <c r="AF57" s="118"/>
      <c r="AG57" s="175"/>
      <c r="AH57" s="40"/>
      <c r="AI57" s="40"/>
      <c r="AJ57" s="40"/>
      <c r="AK57" s="118"/>
      <c r="AL57" s="176"/>
      <c r="AM57" s="177"/>
      <c r="AO57" s="4"/>
      <c r="AP57" s="4"/>
    </row>
    <row r="58" spans="2:42" ht="28.5" thickBot="1" x14ac:dyDescent="0.45">
      <c r="B58" s="217" t="s">
        <v>15</v>
      </c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9"/>
      <c r="AO58" s="4"/>
      <c r="AP58" s="4"/>
    </row>
    <row r="59" spans="2:42" ht="28.5" thickBot="1" x14ac:dyDescent="0.45">
      <c r="B59" s="197" t="s">
        <v>33</v>
      </c>
      <c r="C59" s="198"/>
      <c r="D59" s="203">
        <v>42537</v>
      </c>
      <c r="E59" s="204"/>
      <c r="F59" s="204"/>
      <c r="G59" s="205"/>
      <c r="H59" s="206"/>
      <c r="I59" s="203">
        <f>D59+1</f>
        <v>42538</v>
      </c>
      <c r="J59" s="204"/>
      <c r="K59" s="204"/>
      <c r="L59" s="205"/>
      <c r="M59" s="206"/>
      <c r="N59" s="203">
        <f>I59+1</f>
        <v>42539</v>
      </c>
      <c r="O59" s="204"/>
      <c r="P59" s="204"/>
      <c r="Q59" s="205"/>
      <c r="R59" s="206"/>
      <c r="S59" s="203">
        <f>N59+1</f>
        <v>42540</v>
      </c>
      <c r="T59" s="204"/>
      <c r="U59" s="204"/>
      <c r="V59" s="205"/>
      <c r="W59" s="206"/>
      <c r="X59" s="203">
        <f>S59+1</f>
        <v>42541</v>
      </c>
      <c r="Y59" s="204"/>
      <c r="Z59" s="204"/>
      <c r="AA59" s="205"/>
      <c r="AB59" s="211"/>
      <c r="AC59" s="203">
        <f>X59+1</f>
        <v>42542</v>
      </c>
      <c r="AD59" s="204"/>
      <c r="AE59" s="204"/>
      <c r="AF59" s="205"/>
      <c r="AG59" s="211"/>
      <c r="AH59" s="203">
        <f>AC59+1</f>
        <v>42543</v>
      </c>
      <c r="AI59" s="204"/>
      <c r="AJ59" s="204"/>
      <c r="AK59" s="205"/>
      <c r="AL59" s="211"/>
      <c r="AM59" s="53"/>
      <c r="AO59" s="4"/>
      <c r="AP59" s="4"/>
    </row>
    <row r="60" spans="2:42" ht="28.5" thickBot="1" x14ac:dyDescent="0.45">
      <c r="B60" s="199"/>
      <c r="C60" s="200"/>
      <c r="D60" s="208" t="s">
        <v>1</v>
      </c>
      <c r="E60" s="209"/>
      <c r="F60" s="209"/>
      <c r="G60" s="210"/>
      <c r="H60" s="207"/>
      <c r="I60" s="208" t="s">
        <v>2</v>
      </c>
      <c r="J60" s="209"/>
      <c r="K60" s="209"/>
      <c r="L60" s="210"/>
      <c r="M60" s="207"/>
      <c r="N60" s="208" t="s">
        <v>3</v>
      </c>
      <c r="O60" s="209"/>
      <c r="P60" s="209"/>
      <c r="Q60" s="210"/>
      <c r="R60" s="207"/>
      <c r="S60" s="208" t="s">
        <v>4</v>
      </c>
      <c r="T60" s="209"/>
      <c r="U60" s="209"/>
      <c r="V60" s="210"/>
      <c r="W60" s="207"/>
      <c r="X60" s="208" t="s">
        <v>5</v>
      </c>
      <c r="Y60" s="209"/>
      <c r="Z60" s="209"/>
      <c r="AA60" s="210"/>
      <c r="AB60" s="212"/>
      <c r="AC60" s="208" t="s">
        <v>6</v>
      </c>
      <c r="AD60" s="209"/>
      <c r="AE60" s="209"/>
      <c r="AF60" s="210"/>
      <c r="AG60" s="212"/>
      <c r="AH60" s="208" t="s">
        <v>7</v>
      </c>
      <c r="AI60" s="209"/>
      <c r="AJ60" s="209"/>
      <c r="AK60" s="210"/>
      <c r="AL60" s="212"/>
      <c r="AM60" s="198" t="s">
        <v>8</v>
      </c>
      <c r="AO60" s="54"/>
      <c r="AP60" s="55"/>
    </row>
    <row r="61" spans="2:42" ht="28.5" thickBot="1" x14ac:dyDescent="0.45">
      <c r="B61" s="201"/>
      <c r="C61" s="202"/>
      <c r="D61" s="174" t="s">
        <v>31</v>
      </c>
      <c r="E61" s="208" t="s">
        <v>9</v>
      </c>
      <c r="F61" s="210"/>
      <c r="G61" s="174" t="s">
        <v>10</v>
      </c>
      <c r="H61" s="171" t="s">
        <v>11</v>
      </c>
      <c r="I61" s="174" t="s">
        <v>31</v>
      </c>
      <c r="J61" s="208" t="s">
        <v>9</v>
      </c>
      <c r="K61" s="210"/>
      <c r="L61" s="174" t="s">
        <v>10</v>
      </c>
      <c r="M61" s="171" t="s">
        <v>11</v>
      </c>
      <c r="N61" s="171" t="s">
        <v>31</v>
      </c>
      <c r="O61" s="190" t="s">
        <v>9</v>
      </c>
      <c r="P61" s="191"/>
      <c r="Q61" s="171" t="s">
        <v>10</v>
      </c>
      <c r="R61" s="171" t="s">
        <v>11</v>
      </c>
      <c r="S61" s="171" t="s">
        <v>31</v>
      </c>
      <c r="T61" s="190" t="s">
        <v>9</v>
      </c>
      <c r="U61" s="191"/>
      <c r="V61" s="171" t="s">
        <v>10</v>
      </c>
      <c r="W61" s="171" t="s">
        <v>11</v>
      </c>
      <c r="X61" s="171" t="s">
        <v>31</v>
      </c>
      <c r="Y61" s="190" t="s">
        <v>9</v>
      </c>
      <c r="Z61" s="191"/>
      <c r="AA61" s="171" t="s">
        <v>10</v>
      </c>
      <c r="AB61" s="171" t="s">
        <v>11</v>
      </c>
      <c r="AC61" s="171" t="s">
        <v>31</v>
      </c>
      <c r="AD61" s="190" t="s">
        <v>9</v>
      </c>
      <c r="AE61" s="191"/>
      <c r="AF61" s="171" t="s">
        <v>10</v>
      </c>
      <c r="AG61" s="171" t="s">
        <v>11</v>
      </c>
      <c r="AH61" s="171" t="s">
        <v>31</v>
      </c>
      <c r="AI61" s="190" t="s">
        <v>9</v>
      </c>
      <c r="AJ61" s="191"/>
      <c r="AK61" s="171" t="s">
        <v>10</v>
      </c>
      <c r="AL61" s="171" t="s">
        <v>11</v>
      </c>
      <c r="AM61" s="220"/>
      <c r="AO61" s="213" t="s">
        <v>25</v>
      </c>
      <c r="AP61" s="214"/>
    </row>
    <row r="62" spans="2:42" ht="34.5" thickBot="1" x14ac:dyDescent="0.7">
      <c r="B62" s="140">
        <v>1</v>
      </c>
      <c r="C62" s="136"/>
      <c r="D62" s="181" t="s">
        <v>14</v>
      </c>
      <c r="E62" s="182"/>
      <c r="F62" s="182"/>
      <c r="G62" s="183"/>
      <c r="H62" s="45">
        <v>0</v>
      </c>
      <c r="I62" s="181" t="s">
        <v>14</v>
      </c>
      <c r="J62" s="182"/>
      <c r="K62" s="182"/>
      <c r="L62" s="183"/>
      <c r="M62" s="45">
        <v>0</v>
      </c>
      <c r="N62" s="181" t="s">
        <v>14</v>
      </c>
      <c r="O62" s="182"/>
      <c r="P62" s="182"/>
      <c r="Q62" s="183"/>
      <c r="R62" s="45">
        <v>0</v>
      </c>
      <c r="S62" s="181" t="s">
        <v>14</v>
      </c>
      <c r="T62" s="182"/>
      <c r="U62" s="182"/>
      <c r="V62" s="183"/>
      <c r="W62" s="45">
        <v>0</v>
      </c>
      <c r="X62" s="181" t="s">
        <v>14</v>
      </c>
      <c r="Y62" s="182"/>
      <c r="Z62" s="182"/>
      <c r="AA62" s="183"/>
      <c r="AB62" s="45">
        <v>0</v>
      </c>
      <c r="AC62" s="181" t="s">
        <v>14</v>
      </c>
      <c r="AD62" s="182"/>
      <c r="AE62" s="182"/>
      <c r="AF62" s="183"/>
      <c r="AG62" s="76">
        <v>0</v>
      </c>
      <c r="AH62" s="181" t="s">
        <v>14</v>
      </c>
      <c r="AI62" s="182"/>
      <c r="AJ62" s="182"/>
      <c r="AK62" s="183"/>
      <c r="AL62" s="49">
        <v>0</v>
      </c>
      <c r="AM62" s="11">
        <f t="shared" ref="AM62:AM63" si="16">AL62+AG62+AB62+W62+R62+M62+H62</f>
        <v>0</v>
      </c>
      <c r="AO62" s="90"/>
      <c r="AP62" s="91"/>
    </row>
    <row r="63" spans="2:42" ht="34.5" thickBot="1" x14ac:dyDescent="0.7">
      <c r="B63" s="142">
        <v>2</v>
      </c>
      <c r="C63" s="153"/>
      <c r="D63" s="179" t="s">
        <v>12</v>
      </c>
      <c r="E63" s="179"/>
      <c r="F63" s="179"/>
      <c r="G63" s="180"/>
      <c r="H63" s="16">
        <v>0</v>
      </c>
      <c r="I63" s="20"/>
      <c r="J63" s="13"/>
      <c r="K63" s="13"/>
      <c r="L63" s="14"/>
      <c r="M63" s="16">
        <f>(L63-I63)-(K63-J63)</f>
        <v>0</v>
      </c>
      <c r="N63" s="20"/>
      <c r="O63" s="13"/>
      <c r="P63" s="13"/>
      <c r="Q63" s="14"/>
      <c r="R63" s="16">
        <f t="shared" ref="R63" si="17">(Q63-N63)-(P63-O63)</f>
        <v>0</v>
      </c>
      <c r="S63" s="178" t="s">
        <v>12</v>
      </c>
      <c r="T63" s="179"/>
      <c r="U63" s="179"/>
      <c r="V63" s="180"/>
      <c r="W63" s="16">
        <v>0</v>
      </c>
      <c r="X63" s="20"/>
      <c r="Y63" s="17"/>
      <c r="Z63" s="17"/>
      <c r="AA63" s="21"/>
      <c r="AB63" s="16">
        <f t="shared" ref="AB63" si="18">(AA63-X63)-(Z63-Y63)</f>
        <v>0</v>
      </c>
      <c r="AC63" s="20"/>
      <c r="AD63" s="17"/>
      <c r="AE63" s="17"/>
      <c r="AF63" s="21"/>
      <c r="AG63" s="51">
        <f>(AF63-AC63)-(AE63-AD63)</f>
        <v>0</v>
      </c>
      <c r="AH63" s="20"/>
      <c r="AI63" s="17"/>
      <c r="AJ63" s="17"/>
      <c r="AK63" s="21"/>
      <c r="AL63" s="51">
        <f>(AK63-AH63)-(AJ63-AI63)</f>
        <v>0</v>
      </c>
      <c r="AM63" s="18">
        <f t="shared" si="16"/>
        <v>0</v>
      </c>
      <c r="AO63" s="92"/>
      <c r="AP63" s="93"/>
    </row>
    <row r="64" spans="2:42" ht="34.5" thickBot="1" x14ac:dyDescent="0.45">
      <c r="B64" s="215" t="s">
        <v>13</v>
      </c>
      <c r="C64" s="216"/>
      <c r="D64" s="40"/>
      <c r="E64" s="40"/>
      <c r="F64" s="40"/>
      <c r="G64" s="118"/>
      <c r="H64" s="58">
        <f>SUM(H47:H63)</f>
        <v>0</v>
      </c>
      <c r="I64" s="40"/>
      <c r="J64" s="40"/>
      <c r="K64" s="40"/>
      <c r="L64" s="118"/>
      <c r="M64" s="58">
        <f>SUM(M47:M63)</f>
        <v>0</v>
      </c>
      <c r="N64" s="40"/>
      <c r="O64" s="40"/>
      <c r="P64" s="40"/>
      <c r="Q64" s="118"/>
      <c r="R64" s="58">
        <f>SUM(R47:R63)</f>
        <v>0</v>
      </c>
      <c r="S64" s="40"/>
      <c r="T64" s="40"/>
      <c r="U64" s="40"/>
      <c r="V64" s="118"/>
      <c r="W64" s="58">
        <f>SUM(W47:W63)</f>
        <v>0</v>
      </c>
      <c r="X64" s="40"/>
      <c r="Y64" s="40"/>
      <c r="Z64" s="40"/>
      <c r="AA64" s="118"/>
      <c r="AB64" s="58">
        <f>SUM(AB47:AB63)</f>
        <v>0</v>
      </c>
      <c r="AC64" s="40"/>
      <c r="AD64" s="40"/>
      <c r="AE64" s="40"/>
      <c r="AF64" s="118"/>
      <c r="AG64" s="58">
        <f>SUM(AG47:AG63)</f>
        <v>0</v>
      </c>
      <c r="AH64" s="40"/>
      <c r="AI64" s="40"/>
      <c r="AJ64" s="40"/>
      <c r="AK64" s="118"/>
      <c r="AL64" s="59">
        <f>SUM(AL47:AL63)</f>
        <v>0</v>
      </c>
      <c r="AM64" s="60">
        <f>SUM(AM47:AM63)</f>
        <v>0</v>
      </c>
      <c r="AO64" s="4"/>
      <c r="AP64" s="4"/>
    </row>
    <row r="65" spans="1:255" s="79" customFormat="1" ht="34.5" customHeight="1" thickBot="1" x14ac:dyDescent="0.3">
      <c r="A65" s="37"/>
      <c r="B65" s="81"/>
      <c r="C65" s="81"/>
      <c r="D65" s="88"/>
      <c r="E65" s="88"/>
      <c r="F65" s="88"/>
      <c r="G65" s="81"/>
      <c r="H65" s="63"/>
      <c r="I65" s="88"/>
      <c r="J65" s="88"/>
      <c r="K65" s="88"/>
      <c r="L65" s="81"/>
      <c r="M65" s="63"/>
      <c r="N65" s="88"/>
      <c r="O65" s="88"/>
      <c r="P65" s="88"/>
      <c r="Q65" s="81"/>
      <c r="R65" s="63"/>
      <c r="S65" s="88"/>
      <c r="T65" s="88"/>
      <c r="U65" s="88"/>
      <c r="V65" s="81"/>
      <c r="W65" s="63"/>
      <c r="X65" s="88"/>
      <c r="Y65" s="88"/>
      <c r="Z65" s="88"/>
      <c r="AA65" s="81"/>
      <c r="AB65" s="63"/>
      <c r="AC65" s="88"/>
      <c r="AD65" s="88"/>
      <c r="AE65" s="88"/>
      <c r="AF65" s="81"/>
      <c r="AG65" s="63"/>
      <c r="AH65" s="88"/>
      <c r="AI65" s="88"/>
      <c r="AJ65" s="88"/>
      <c r="AK65" s="81"/>
      <c r="AL65" s="63"/>
      <c r="AM65" s="60" t="e">
        <f>AM64+#REF!+AM23+#REF!</f>
        <v>#REF!</v>
      </c>
      <c r="AN65" s="37"/>
      <c r="AO65" s="37"/>
      <c r="AP65" s="37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</row>
    <row r="66" spans="1:255" s="79" customFormat="1" ht="34.5" customHeight="1" thickBot="1" x14ac:dyDescent="0.3">
      <c r="A66" s="37"/>
      <c r="B66" s="224" t="s">
        <v>16</v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6"/>
      <c r="AN66" s="37"/>
      <c r="AO66" s="37"/>
      <c r="AP66" s="37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</row>
    <row r="67" spans="1:255" s="79" customFormat="1" ht="34.5" customHeight="1" thickBot="1" x14ac:dyDescent="0.3">
      <c r="A67" s="37"/>
      <c r="B67" s="80"/>
      <c r="C67" s="80"/>
      <c r="D67" s="184">
        <f>D14</f>
        <v>42537</v>
      </c>
      <c r="E67" s="185"/>
      <c r="F67" s="185"/>
      <c r="G67" s="186"/>
      <c r="H67" s="227"/>
      <c r="I67" s="184">
        <f>D67+1</f>
        <v>42538</v>
      </c>
      <c r="J67" s="185"/>
      <c r="K67" s="185"/>
      <c r="L67" s="186"/>
      <c r="M67" s="227"/>
      <c r="N67" s="184">
        <f>I67+1</f>
        <v>42539</v>
      </c>
      <c r="O67" s="185"/>
      <c r="P67" s="185"/>
      <c r="Q67" s="186"/>
      <c r="R67" s="227"/>
      <c r="S67" s="184">
        <f>N67+1</f>
        <v>42540</v>
      </c>
      <c r="T67" s="185"/>
      <c r="U67" s="185"/>
      <c r="V67" s="186"/>
      <c r="W67" s="227"/>
      <c r="X67" s="184">
        <f>S67+1</f>
        <v>42541</v>
      </c>
      <c r="Y67" s="185"/>
      <c r="Z67" s="185"/>
      <c r="AA67" s="186"/>
      <c r="AB67" s="227"/>
      <c r="AC67" s="184">
        <f>X67+1</f>
        <v>42542</v>
      </c>
      <c r="AD67" s="185"/>
      <c r="AE67" s="185"/>
      <c r="AF67" s="186"/>
      <c r="AG67" s="81"/>
      <c r="AH67" s="184">
        <f>AC67+1</f>
        <v>42543</v>
      </c>
      <c r="AI67" s="185"/>
      <c r="AJ67" s="185"/>
      <c r="AK67" s="186"/>
      <c r="AL67" s="81"/>
      <c r="AM67" s="227" t="s">
        <v>8</v>
      </c>
      <c r="AN67" s="37"/>
      <c r="AO67" s="37"/>
      <c r="AP67" s="37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</row>
    <row r="68" spans="1:255" s="79" customFormat="1" ht="34.5" customHeight="1" thickBot="1" x14ac:dyDescent="0.3">
      <c r="A68" s="37"/>
      <c r="B68" s="197" t="s">
        <v>33</v>
      </c>
      <c r="C68" s="198"/>
      <c r="D68" s="247" t="s">
        <v>1</v>
      </c>
      <c r="E68" s="248"/>
      <c r="F68" s="248"/>
      <c r="G68" s="249"/>
      <c r="H68" s="228"/>
      <c r="I68" s="247" t="s">
        <v>2</v>
      </c>
      <c r="J68" s="248"/>
      <c r="K68" s="248"/>
      <c r="L68" s="249"/>
      <c r="M68" s="228"/>
      <c r="N68" s="247" t="s">
        <v>3</v>
      </c>
      <c r="O68" s="248"/>
      <c r="P68" s="248"/>
      <c r="Q68" s="249"/>
      <c r="R68" s="228"/>
      <c r="S68" s="247" t="s">
        <v>4</v>
      </c>
      <c r="T68" s="248"/>
      <c r="U68" s="248"/>
      <c r="V68" s="249"/>
      <c r="W68" s="228"/>
      <c r="X68" s="247" t="s">
        <v>5</v>
      </c>
      <c r="Y68" s="248"/>
      <c r="Z68" s="248"/>
      <c r="AA68" s="249"/>
      <c r="AB68" s="228"/>
      <c r="AC68" s="247" t="s">
        <v>6</v>
      </c>
      <c r="AD68" s="248"/>
      <c r="AE68" s="248"/>
      <c r="AF68" s="249"/>
      <c r="AG68" s="81"/>
      <c r="AH68" s="247" t="s">
        <v>7</v>
      </c>
      <c r="AI68" s="248"/>
      <c r="AJ68" s="248"/>
      <c r="AK68" s="249"/>
      <c r="AL68" s="81"/>
      <c r="AM68" s="228"/>
      <c r="AN68" s="37"/>
      <c r="AO68" s="37"/>
      <c r="AP68" s="37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</row>
    <row r="69" spans="1:255" s="79" customFormat="1" ht="34.5" customHeight="1" thickBot="1" x14ac:dyDescent="0.45">
      <c r="A69" s="37"/>
      <c r="B69" s="201"/>
      <c r="C69" s="202"/>
      <c r="D69" s="119" t="s">
        <v>31</v>
      </c>
      <c r="E69" s="190" t="s">
        <v>9</v>
      </c>
      <c r="F69" s="191"/>
      <c r="G69" s="119" t="s">
        <v>10</v>
      </c>
      <c r="H69" s="119" t="s">
        <v>11</v>
      </c>
      <c r="I69" s="119" t="s">
        <v>31</v>
      </c>
      <c r="J69" s="190" t="s">
        <v>9</v>
      </c>
      <c r="K69" s="191"/>
      <c r="L69" s="119" t="s">
        <v>10</v>
      </c>
      <c r="M69" s="119" t="s">
        <v>11</v>
      </c>
      <c r="N69" s="119" t="s">
        <v>31</v>
      </c>
      <c r="O69" s="190" t="s">
        <v>9</v>
      </c>
      <c r="P69" s="191"/>
      <c r="Q69" s="119" t="s">
        <v>10</v>
      </c>
      <c r="R69" s="119" t="s">
        <v>11</v>
      </c>
      <c r="S69" s="119" t="s">
        <v>31</v>
      </c>
      <c r="T69" s="190" t="s">
        <v>9</v>
      </c>
      <c r="U69" s="191"/>
      <c r="V69" s="119" t="s">
        <v>10</v>
      </c>
      <c r="W69" s="119" t="s">
        <v>11</v>
      </c>
      <c r="X69" s="119" t="s">
        <v>31</v>
      </c>
      <c r="Y69" s="190" t="s">
        <v>9</v>
      </c>
      <c r="Z69" s="191"/>
      <c r="AA69" s="119" t="s">
        <v>10</v>
      </c>
      <c r="AB69" s="119" t="s">
        <v>11</v>
      </c>
      <c r="AC69" s="119" t="s">
        <v>31</v>
      </c>
      <c r="AD69" s="190" t="s">
        <v>9</v>
      </c>
      <c r="AE69" s="191"/>
      <c r="AF69" s="119" t="s">
        <v>10</v>
      </c>
      <c r="AG69" s="119" t="s">
        <v>11</v>
      </c>
      <c r="AH69" s="119" t="s">
        <v>31</v>
      </c>
      <c r="AI69" s="190" t="s">
        <v>9</v>
      </c>
      <c r="AJ69" s="191"/>
      <c r="AK69" s="119" t="s">
        <v>10</v>
      </c>
      <c r="AL69" s="116" t="s">
        <v>11</v>
      </c>
      <c r="AM69" s="83"/>
      <c r="AN69" s="37"/>
      <c r="AO69" s="224" t="s">
        <v>25</v>
      </c>
      <c r="AP69" s="226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</row>
    <row r="70" spans="1:255" s="79" customFormat="1" ht="34.5" customHeight="1" thickBot="1" x14ac:dyDescent="0.3">
      <c r="A70" s="37"/>
      <c r="B70" s="19">
        <v>1</v>
      </c>
      <c r="C70" s="136"/>
      <c r="D70" s="68"/>
      <c r="E70" s="31"/>
      <c r="F70" s="31"/>
      <c r="G70" s="32"/>
      <c r="H70" s="84">
        <f>(G70-D70)-(F70-E70)</f>
        <v>0</v>
      </c>
      <c r="I70" s="30"/>
      <c r="J70" s="31"/>
      <c r="K70" s="31"/>
      <c r="L70" s="32"/>
      <c r="M70" s="85">
        <f>(L70-I70)-(K70-J70)</f>
        <v>0</v>
      </c>
      <c r="N70" s="30"/>
      <c r="O70" s="31"/>
      <c r="P70" s="31"/>
      <c r="Q70" s="32"/>
      <c r="R70" s="85">
        <f>(Q70-N70)-(P70-O70)</f>
        <v>0</v>
      </c>
      <c r="S70" s="179" t="s">
        <v>12</v>
      </c>
      <c r="T70" s="179"/>
      <c r="U70" s="179"/>
      <c r="V70" s="180"/>
      <c r="W70" s="85">
        <v>0</v>
      </c>
      <c r="X70" s="178" t="s">
        <v>12</v>
      </c>
      <c r="Y70" s="179"/>
      <c r="Z70" s="179"/>
      <c r="AA70" s="180"/>
      <c r="AB70" s="85">
        <v>0</v>
      </c>
      <c r="AC70" s="68"/>
      <c r="AD70" s="31"/>
      <c r="AE70" s="31"/>
      <c r="AF70" s="32"/>
      <c r="AG70" s="85">
        <f>(AF70-AC70)-(AE70-AD70)</f>
        <v>0</v>
      </c>
      <c r="AH70" s="68"/>
      <c r="AI70" s="31"/>
      <c r="AJ70" s="31"/>
      <c r="AK70" s="32"/>
      <c r="AL70" s="85">
        <f>(AK70-AH70)-(AJ70-AI70)</f>
        <v>0</v>
      </c>
      <c r="AM70" s="50">
        <f>AL70+AG70+AB70+W70+R70+M70+H70</f>
        <v>0</v>
      </c>
      <c r="AN70" s="37"/>
      <c r="AO70" s="103"/>
      <c r="AP70" s="104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</row>
    <row r="71" spans="1:255" s="79" customFormat="1" ht="34.5" customHeight="1" thickBot="1" x14ac:dyDescent="0.3">
      <c r="A71" s="37"/>
      <c r="B71" s="19">
        <v>2</v>
      </c>
      <c r="C71" s="138"/>
      <c r="D71" s="178" t="s">
        <v>12</v>
      </c>
      <c r="E71" s="179"/>
      <c r="F71" s="179"/>
      <c r="G71" s="180"/>
      <c r="H71" s="86">
        <v>0</v>
      </c>
      <c r="I71" s="20"/>
      <c r="J71" s="17"/>
      <c r="K71" s="17"/>
      <c r="L71" s="21"/>
      <c r="M71" s="22">
        <f>(L71-I71)-(K71-J71)</f>
        <v>0</v>
      </c>
      <c r="N71" s="20"/>
      <c r="O71" s="17"/>
      <c r="P71" s="17"/>
      <c r="Q71" s="21"/>
      <c r="R71" s="22">
        <f>(Q71-N71)-(P71-O71)</f>
        <v>0</v>
      </c>
      <c r="S71" s="154"/>
      <c r="T71" s="122"/>
      <c r="U71" s="122"/>
      <c r="V71" s="123"/>
      <c r="W71" s="22">
        <f>(V71-S71)-(U71-T71)</f>
        <v>0</v>
      </c>
      <c r="X71" s="154"/>
      <c r="Y71" s="122"/>
      <c r="Z71" s="122"/>
      <c r="AA71" s="123"/>
      <c r="AB71" s="22">
        <f>(AA71-X71)-(Z71-Y71)</f>
        <v>0</v>
      </c>
      <c r="AC71" s="33"/>
      <c r="AD71" s="17"/>
      <c r="AE71" s="17"/>
      <c r="AF71" s="21"/>
      <c r="AG71" s="22">
        <f>(AF71-AC71)-(AE71-AD71)</f>
        <v>0</v>
      </c>
      <c r="AH71" s="33"/>
      <c r="AI71" s="17"/>
      <c r="AJ71" s="17"/>
      <c r="AK71" s="21"/>
      <c r="AL71" s="86">
        <f>(AK71-AH71)-(AJ71-AI71)</f>
        <v>0</v>
      </c>
      <c r="AM71" s="23">
        <f>AL71+AG71+AB71+W71+R71+M71+H71</f>
        <v>0</v>
      </c>
      <c r="AN71" s="37"/>
      <c r="AO71" s="56"/>
      <c r="AP71" s="105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</row>
    <row r="72" spans="1:255" ht="34.5" thickBot="1" x14ac:dyDescent="0.45">
      <c r="B72" s="215" t="s">
        <v>13</v>
      </c>
      <c r="C72" s="216"/>
      <c r="D72" s="40"/>
      <c r="E72" s="40"/>
      <c r="F72" s="40"/>
      <c r="G72" s="118"/>
      <c r="H72" s="58">
        <f>SUM(H64:H71)</f>
        <v>0</v>
      </c>
      <c r="I72" s="40"/>
      <c r="J72" s="40"/>
      <c r="K72" s="40"/>
      <c r="L72" s="118"/>
      <c r="M72" s="58">
        <f>SUM(M64:M71)</f>
        <v>0</v>
      </c>
      <c r="N72" s="40"/>
      <c r="O72" s="40"/>
      <c r="P72" s="40"/>
      <c r="Q72" s="118"/>
      <c r="R72" s="58">
        <f>SUM(R64:R71)</f>
        <v>0</v>
      </c>
      <c r="S72" s="40"/>
      <c r="T72" s="40"/>
      <c r="U72" s="40"/>
      <c r="V72" s="118"/>
      <c r="W72" s="58">
        <f>SUM(W64:W71)</f>
        <v>0</v>
      </c>
      <c r="X72" s="40"/>
      <c r="Y72" s="40"/>
      <c r="Z72" s="40"/>
      <c r="AA72" s="118"/>
      <c r="AB72" s="58">
        <f>SUM(AB64:AB71)</f>
        <v>0</v>
      </c>
      <c r="AC72" s="40"/>
      <c r="AD72" s="40"/>
      <c r="AE72" s="40"/>
      <c r="AF72" s="118"/>
      <c r="AG72" s="58">
        <f>SUM(AG64:AG71)</f>
        <v>0</v>
      </c>
      <c r="AH72" s="40"/>
      <c r="AI72" s="40"/>
      <c r="AJ72" s="40"/>
      <c r="AK72" s="118"/>
      <c r="AL72" s="59">
        <f>SUM(AL64:AL71)</f>
        <v>0</v>
      </c>
      <c r="AM72" s="60" t="e">
        <f>SUM(AM64:AM71)</f>
        <v>#REF!</v>
      </c>
      <c r="AO72" s="4"/>
      <c r="AP72" s="4"/>
    </row>
    <row r="73" spans="1:255" s="79" customFormat="1" ht="34.5" customHeight="1" thickBot="1" x14ac:dyDescent="0.3">
      <c r="A73" s="37"/>
      <c r="B73" s="81"/>
      <c r="C73" s="81"/>
      <c r="D73" s="88"/>
      <c r="E73" s="88"/>
      <c r="F73" s="88"/>
      <c r="G73" s="81"/>
      <c r="H73" s="63"/>
      <c r="I73" s="88"/>
      <c r="J73" s="88"/>
      <c r="K73" s="88"/>
      <c r="L73" s="81"/>
      <c r="M73" s="63"/>
      <c r="N73" s="88"/>
      <c r="O73" s="88"/>
      <c r="P73" s="88"/>
      <c r="Q73" s="81"/>
      <c r="R73" s="63"/>
      <c r="S73" s="88"/>
      <c r="T73" s="88"/>
      <c r="U73" s="88"/>
      <c r="V73" s="81"/>
      <c r="W73" s="63"/>
      <c r="X73" s="88"/>
      <c r="Y73" s="88"/>
      <c r="Z73" s="88"/>
      <c r="AA73" s="81"/>
      <c r="AB73" s="63"/>
      <c r="AC73" s="88"/>
      <c r="AD73" s="88"/>
      <c r="AE73" s="88"/>
      <c r="AF73" s="81"/>
      <c r="AG73" s="63"/>
      <c r="AH73" s="88"/>
      <c r="AI73" s="88"/>
      <c r="AJ73" s="88"/>
      <c r="AK73" s="81"/>
      <c r="AL73" s="63"/>
      <c r="AM73" s="60" t="e">
        <f>AM72+#REF!+AM34+AM21</f>
        <v>#REF!</v>
      </c>
      <c r="AN73" s="37"/>
      <c r="AO73" s="37"/>
      <c r="AP73" s="37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</row>
    <row r="74" spans="1:255" s="79" customFormat="1" ht="34.5" customHeight="1" thickBot="1" x14ac:dyDescent="0.3">
      <c r="A74" s="37"/>
      <c r="B74" s="224" t="s">
        <v>17</v>
      </c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6"/>
      <c r="AN74" s="37"/>
      <c r="AO74" s="37"/>
      <c r="AP74" s="37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</row>
    <row r="75" spans="1:255" ht="28.5" thickBot="1" x14ac:dyDescent="0.45">
      <c r="B75" s="197" t="s">
        <v>33</v>
      </c>
      <c r="C75" s="198"/>
      <c r="D75" s="203">
        <v>42537</v>
      </c>
      <c r="E75" s="204"/>
      <c r="F75" s="204"/>
      <c r="G75" s="205"/>
      <c r="H75" s="206"/>
      <c r="I75" s="203">
        <f>D75+1</f>
        <v>42538</v>
      </c>
      <c r="J75" s="204"/>
      <c r="K75" s="204"/>
      <c r="L75" s="205"/>
      <c r="M75" s="206"/>
      <c r="N75" s="203">
        <f>I75+1</f>
        <v>42539</v>
      </c>
      <c r="O75" s="204"/>
      <c r="P75" s="204"/>
      <c r="Q75" s="205"/>
      <c r="R75" s="206"/>
      <c r="S75" s="203">
        <f>N75+1</f>
        <v>42540</v>
      </c>
      <c r="T75" s="204"/>
      <c r="U75" s="204"/>
      <c r="V75" s="205"/>
      <c r="W75" s="206"/>
      <c r="X75" s="203">
        <f>S75+1</f>
        <v>42541</v>
      </c>
      <c r="Y75" s="204"/>
      <c r="Z75" s="204"/>
      <c r="AA75" s="205"/>
      <c r="AB75" s="211"/>
      <c r="AC75" s="203">
        <f>X75+1</f>
        <v>42542</v>
      </c>
      <c r="AD75" s="204"/>
      <c r="AE75" s="204"/>
      <c r="AF75" s="205"/>
      <c r="AG75" s="211"/>
      <c r="AH75" s="203">
        <f>AC75+1</f>
        <v>42543</v>
      </c>
      <c r="AI75" s="204"/>
      <c r="AJ75" s="204"/>
      <c r="AK75" s="205"/>
      <c r="AL75" s="211"/>
      <c r="AM75" s="53"/>
      <c r="AO75" s="4"/>
      <c r="AP75" s="4"/>
    </row>
    <row r="76" spans="1:255" ht="28.5" thickBot="1" x14ac:dyDescent="0.45">
      <c r="B76" s="199"/>
      <c r="C76" s="200"/>
      <c r="D76" s="208" t="s">
        <v>1</v>
      </c>
      <c r="E76" s="209"/>
      <c r="F76" s="209"/>
      <c r="G76" s="210"/>
      <c r="H76" s="207"/>
      <c r="I76" s="208" t="s">
        <v>2</v>
      </c>
      <c r="J76" s="209"/>
      <c r="K76" s="209"/>
      <c r="L76" s="210"/>
      <c r="M76" s="207"/>
      <c r="N76" s="208" t="s">
        <v>3</v>
      </c>
      <c r="O76" s="209"/>
      <c r="P76" s="209"/>
      <c r="Q76" s="210"/>
      <c r="R76" s="207"/>
      <c r="S76" s="208" t="s">
        <v>4</v>
      </c>
      <c r="T76" s="209"/>
      <c r="U76" s="209"/>
      <c r="V76" s="210"/>
      <c r="W76" s="207"/>
      <c r="X76" s="208" t="s">
        <v>5</v>
      </c>
      <c r="Y76" s="209"/>
      <c r="Z76" s="209"/>
      <c r="AA76" s="210"/>
      <c r="AB76" s="212"/>
      <c r="AC76" s="208" t="s">
        <v>6</v>
      </c>
      <c r="AD76" s="209"/>
      <c r="AE76" s="209"/>
      <c r="AF76" s="210"/>
      <c r="AG76" s="212"/>
      <c r="AH76" s="208" t="s">
        <v>7</v>
      </c>
      <c r="AI76" s="209"/>
      <c r="AJ76" s="209"/>
      <c r="AK76" s="210"/>
      <c r="AL76" s="212"/>
      <c r="AM76" s="198" t="s">
        <v>8</v>
      </c>
      <c r="AO76" s="54"/>
      <c r="AP76" s="55"/>
    </row>
    <row r="77" spans="1:255" ht="28.5" thickBot="1" x14ac:dyDescent="0.45">
      <c r="B77" s="201"/>
      <c r="C77" s="202"/>
      <c r="D77" s="174" t="s">
        <v>31</v>
      </c>
      <c r="E77" s="208" t="s">
        <v>9</v>
      </c>
      <c r="F77" s="210"/>
      <c r="G77" s="174" t="s">
        <v>10</v>
      </c>
      <c r="H77" s="171" t="s">
        <v>11</v>
      </c>
      <c r="I77" s="174" t="s">
        <v>31</v>
      </c>
      <c r="J77" s="208" t="s">
        <v>9</v>
      </c>
      <c r="K77" s="210"/>
      <c r="L77" s="174" t="s">
        <v>10</v>
      </c>
      <c r="M77" s="171" t="s">
        <v>11</v>
      </c>
      <c r="N77" s="171" t="s">
        <v>31</v>
      </c>
      <c r="O77" s="190" t="s">
        <v>9</v>
      </c>
      <c r="P77" s="191"/>
      <c r="Q77" s="171" t="s">
        <v>10</v>
      </c>
      <c r="R77" s="171" t="s">
        <v>11</v>
      </c>
      <c r="S77" s="171" t="s">
        <v>31</v>
      </c>
      <c r="T77" s="190" t="s">
        <v>9</v>
      </c>
      <c r="U77" s="191"/>
      <c r="V77" s="171" t="s">
        <v>10</v>
      </c>
      <c r="W77" s="171" t="s">
        <v>11</v>
      </c>
      <c r="X77" s="171" t="s">
        <v>31</v>
      </c>
      <c r="Y77" s="190" t="s">
        <v>9</v>
      </c>
      <c r="Z77" s="191"/>
      <c r="AA77" s="171" t="s">
        <v>10</v>
      </c>
      <c r="AB77" s="171" t="s">
        <v>11</v>
      </c>
      <c r="AC77" s="171" t="s">
        <v>31</v>
      </c>
      <c r="AD77" s="190" t="s">
        <v>9</v>
      </c>
      <c r="AE77" s="191"/>
      <c r="AF77" s="171" t="s">
        <v>10</v>
      </c>
      <c r="AG77" s="171" t="s">
        <v>11</v>
      </c>
      <c r="AH77" s="171" t="s">
        <v>31</v>
      </c>
      <c r="AI77" s="190" t="s">
        <v>9</v>
      </c>
      <c r="AJ77" s="191"/>
      <c r="AK77" s="171" t="s">
        <v>10</v>
      </c>
      <c r="AL77" s="171" t="s">
        <v>11</v>
      </c>
      <c r="AM77" s="220"/>
      <c r="AO77" s="213" t="s">
        <v>25</v>
      </c>
      <c r="AP77" s="214"/>
    </row>
    <row r="78" spans="1:255" s="79" customFormat="1" ht="34.5" customHeight="1" thickBot="1" x14ac:dyDescent="0.3">
      <c r="A78" s="37"/>
      <c r="B78" s="19">
        <v>1</v>
      </c>
      <c r="C78" s="136"/>
      <c r="D78" s="68"/>
      <c r="E78" s="31"/>
      <c r="F78" s="31"/>
      <c r="G78" s="32"/>
      <c r="H78" s="84">
        <f>(G78-D78)-(F78-E78)</f>
        <v>0</v>
      </c>
      <c r="I78" s="30"/>
      <c r="J78" s="31"/>
      <c r="K78" s="31"/>
      <c r="L78" s="32"/>
      <c r="M78" s="85">
        <f>(L78-I78)-(K78-J78)</f>
        <v>0</v>
      </c>
      <c r="N78" s="30"/>
      <c r="O78" s="31"/>
      <c r="P78" s="31"/>
      <c r="Q78" s="32"/>
      <c r="R78" s="85">
        <f>(Q78-N78)-(P78-O78)</f>
        <v>0</v>
      </c>
      <c r="S78" s="179" t="s">
        <v>12</v>
      </c>
      <c r="T78" s="179"/>
      <c r="U78" s="179"/>
      <c r="V78" s="180"/>
      <c r="W78" s="85">
        <v>0</v>
      </c>
      <c r="X78" s="178" t="s">
        <v>12</v>
      </c>
      <c r="Y78" s="179"/>
      <c r="Z78" s="179"/>
      <c r="AA78" s="180"/>
      <c r="AB78" s="85">
        <v>0</v>
      </c>
      <c r="AC78" s="68"/>
      <c r="AD78" s="31"/>
      <c r="AE78" s="31"/>
      <c r="AF78" s="32"/>
      <c r="AG78" s="85">
        <f>(AF78-AC78)-(AE78-AD78)</f>
        <v>0</v>
      </c>
      <c r="AH78" s="68"/>
      <c r="AI78" s="31"/>
      <c r="AJ78" s="31"/>
      <c r="AK78" s="32"/>
      <c r="AL78" s="85">
        <f>(AK78-AH78)-(AJ78-AI78)</f>
        <v>0</v>
      </c>
      <c r="AM78" s="50">
        <f>AL78+AG78+AB78+W78+R78+M78+H78</f>
        <v>0</v>
      </c>
      <c r="AN78" s="37"/>
      <c r="AO78" s="103"/>
      <c r="AP78" s="104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</row>
    <row r="79" spans="1:255" s="79" customFormat="1" ht="34.5" customHeight="1" thickBot="1" x14ac:dyDescent="0.3">
      <c r="A79" s="37"/>
      <c r="B79" s="19">
        <v>2</v>
      </c>
      <c r="C79" s="138"/>
      <c r="D79" s="178" t="s">
        <v>12</v>
      </c>
      <c r="E79" s="179"/>
      <c r="F79" s="179"/>
      <c r="G79" s="180"/>
      <c r="H79" s="86">
        <v>0</v>
      </c>
      <c r="I79" s="20"/>
      <c r="J79" s="17"/>
      <c r="K79" s="17"/>
      <c r="L79" s="21"/>
      <c r="M79" s="22">
        <f>(L79-I79)-(K79-J79)</f>
        <v>0</v>
      </c>
      <c r="N79" s="20"/>
      <c r="O79" s="17"/>
      <c r="P79" s="17"/>
      <c r="Q79" s="21"/>
      <c r="R79" s="22">
        <f>(Q79-N79)-(P79-O79)</f>
        <v>0</v>
      </c>
      <c r="S79" s="154"/>
      <c r="T79" s="122"/>
      <c r="U79" s="122"/>
      <c r="V79" s="123"/>
      <c r="W79" s="22">
        <f>(V79-S79)-(U79-T79)</f>
        <v>0</v>
      </c>
      <c r="X79" s="154"/>
      <c r="Y79" s="122"/>
      <c r="Z79" s="122"/>
      <c r="AA79" s="123"/>
      <c r="AB79" s="22">
        <f>(AA79-X79)-(Z79-Y79)</f>
        <v>0</v>
      </c>
      <c r="AC79" s="33"/>
      <c r="AD79" s="17"/>
      <c r="AE79" s="17"/>
      <c r="AF79" s="21"/>
      <c r="AG79" s="22">
        <f>(AF79-AC79)-(AE79-AD79)</f>
        <v>0</v>
      </c>
      <c r="AH79" s="33"/>
      <c r="AI79" s="17"/>
      <c r="AJ79" s="17"/>
      <c r="AK79" s="21"/>
      <c r="AL79" s="86">
        <f>(AK79-AH79)-(AJ79-AI79)</f>
        <v>0</v>
      </c>
      <c r="AM79" s="23">
        <f>AL79+AG79+AB79+W79+R79+M79+H79</f>
        <v>0</v>
      </c>
      <c r="AN79" s="37"/>
      <c r="AO79" s="56"/>
      <c r="AP79" s="105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</row>
    <row r="80" spans="1:255" ht="34.5" thickBot="1" x14ac:dyDescent="0.45">
      <c r="B80" s="215" t="s">
        <v>13</v>
      </c>
      <c r="C80" s="216"/>
      <c r="D80" s="40"/>
      <c r="E80" s="40"/>
      <c r="F80" s="40"/>
      <c r="G80" s="118"/>
      <c r="H80" s="58">
        <f>SUM(H73:H79)</f>
        <v>0</v>
      </c>
      <c r="I80" s="40"/>
      <c r="J80" s="40"/>
      <c r="K80" s="40"/>
      <c r="L80" s="118"/>
      <c r="M80" s="58">
        <f>SUM(M73:M79)</f>
        <v>0</v>
      </c>
      <c r="N80" s="40"/>
      <c r="O80" s="40"/>
      <c r="P80" s="40"/>
      <c r="Q80" s="118"/>
      <c r="R80" s="58">
        <f>SUM(R73:R79)</f>
        <v>0</v>
      </c>
      <c r="S80" s="40"/>
      <c r="T80" s="40"/>
      <c r="U80" s="40"/>
      <c r="V80" s="118"/>
      <c r="W80" s="58">
        <f>SUM(W73:W79)</f>
        <v>0</v>
      </c>
      <c r="X80" s="40"/>
      <c r="Y80" s="40"/>
      <c r="Z80" s="40"/>
      <c r="AA80" s="118"/>
      <c r="AB80" s="58">
        <f>SUM(AB73:AB79)</f>
        <v>0</v>
      </c>
      <c r="AC80" s="40"/>
      <c r="AD80" s="40"/>
      <c r="AE80" s="40"/>
      <c r="AF80" s="118"/>
      <c r="AG80" s="58">
        <f>SUM(AG73:AG79)</f>
        <v>0</v>
      </c>
      <c r="AH80" s="40"/>
      <c r="AI80" s="40"/>
      <c r="AJ80" s="40"/>
      <c r="AK80" s="118"/>
      <c r="AL80" s="59">
        <f>SUM(AL73:AL79)</f>
        <v>0</v>
      </c>
      <c r="AM80" s="60" t="e">
        <f>SUM(AM73:AM79)</f>
        <v>#REF!</v>
      </c>
      <c r="AO80" s="4"/>
      <c r="AP80" s="4"/>
    </row>
    <row r="81" spans="1:255" s="79" customFormat="1" ht="34.5" customHeight="1" thickBot="1" x14ac:dyDescent="0.3">
      <c r="A81" s="37"/>
      <c r="B81" s="81"/>
      <c r="C81" s="81"/>
      <c r="D81" s="88"/>
      <c r="E81" s="88"/>
      <c r="F81" s="88"/>
      <c r="G81" s="81"/>
      <c r="H81" s="63"/>
      <c r="I81" s="88"/>
      <c r="J81" s="88"/>
      <c r="K81" s="88"/>
      <c r="L81" s="81"/>
      <c r="M81" s="63"/>
      <c r="N81" s="88"/>
      <c r="O81" s="88"/>
      <c r="P81" s="88"/>
      <c r="Q81" s="81"/>
      <c r="R81" s="63"/>
      <c r="S81" s="88"/>
      <c r="T81" s="88"/>
      <c r="U81" s="88"/>
      <c r="V81" s="81"/>
      <c r="W81" s="63"/>
      <c r="X81" s="88"/>
      <c r="Y81" s="88"/>
      <c r="Z81" s="88"/>
      <c r="AA81" s="81"/>
      <c r="AB81" s="63"/>
      <c r="AC81" s="88"/>
      <c r="AD81" s="88"/>
      <c r="AE81" s="88"/>
      <c r="AF81" s="81"/>
      <c r="AG81" s="63"/>
      <c r="AH81" s="88"/>
      <c r="AI81" s="88"/>
      <c r="AJ81" s="88"/>
      <c r="AK81" s="81"/>
      <c r="AL81" s="63"/>
      <c r="AM81" s="60" t="e">
        <f>AM80+#REF!+AM64+AM30</f>
        <v>#REF!</v>
      </c>
      <c r="AN81" s="37"/>
      <c r="AO81" s="37"/>
      <c r="AP81" s="37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</row>
    <row r="82" spans="1:255" x14ac:dyDescent="0.2">
      <c r="AO82" s="6"/>
      <c r="AP82" s="6"/>
    </row>
    <row r="83" spans="1:255" ht="28.5" x14ac:dyDescent="0.35">
      <c r="C83" s="130" t="s">
        <v>37</v>
      </c>
      <c r="N83" s="131"/>
      <c r="O83" s="132"/>
      <c r="P83" s="131"/>
      <c r="Q83" s="131"/>
      <c r="R83" s="131"/>
      <c r="AO83" s="6"/>
      <c r="AP83" s="6"/>
    </row>
    <row r="84" spans="1:255" ht="28.5" x14ac:dyDescent="0.2">
      <c r="C84" s="1" t="s">
        <v>18</v>
      </c>
      <c r="D84" s="2"/>
      <c r="E84" s="2"/>
      <c r="F84" s="2"/>
      <c r="G84" s="2"/>
      <c r="H84" s="2"/>
      <c r="I84" s="2"/>
      <c r="J84" s="2"/>
      <c r="K84" s="2"/>
      <c r="L84" s="2"/>
      <c r="N84" s="131"/>
      <c r="O84" s="131"/>
      <c r="P84" s="131"/>
      <c r="Q84" s="131"/>
      <c r="R84" s="131"/>
      <c r="AO84" s="6"/>
      <c r="AP84" s="6"/>
    </row>
    <row r="85" spans="1:255" ht="28.5" x14ac:dyDescent="0.35">
      <c r="C85" s="1" t="s">
        <v>19</v>
      </c>
      <c r="N85" s="131"/>
      <c r="O85" s="132"/>
      <c r="P85" s="131"/>
      <c r="Q85" s="131"/>
      <c r="R85" s="131"/>
      <c r="AO85" s="6"/>
      <c r="AP85" s="6"/>
    </row>
    <row r="86" spans="1:255" ht="28.5" x14ac:dyDescent="0.2">
      <c r="C86" s="1" t="s">
        <v>21</v>
      </c>
      <c r="N86" s="131"/>
      <c r="O86" s="131"/>
      <c r="P86" s="131"/>
      <c r="Q86" s="131"/>
      <c r="R86" s="131"/>
      <c r="AO86" s="6"/>
      <c r="AP86" s="6"/>
    </row>
    <row r="87" spans="1:255" ht="28.5" x14ac:dyDescent="0.35">
      <c r="C87" s="1" t="s">
        <v>22</v>
      </c>
      <c r="N87" s="131"/>
      <c r="O87" s="132"/>
      <c r="P87" s="131"/>
      <c r="Q87" s="131"/>
      <c r="R87" s="131"/>
      <c r="AO87" s="6"/>
      <c r="AP87" s="6"/>
    </row>
    <row r="88" spans="1:255" ht="27" x14ac:dyDescent="0.35">
      <c r="N88" s="131"/>
      <c r="O88" s="132"/>
      <c r="P88" s="131"/>
      <c r="Q88" s="131"/>
      <c r="R88" s="131"/>
      <c r="AO88" s="6"/>
      <c r="AP88" s="6"/>
    </row>
    <row r="89" spans="1:255" x14ac:dyDescent="0.2">
      <c r="N89" s="131"/>
      <c r="O89" s="131"/>
      <c r="P89" s="131"/>
      <c r="Q89" s="131"/>
      <c r="R89" s="131"/>
      <c r="AO89" s="6"/>
      <c r="AP89" s="6"/>
    </row>
    <row r="90" spans="1:255" ht="27" x14ac:dyDescent="0.35">
      <c r="C90" s="135"/>
      <c r="D90" s="5" t="s">
        <v>20</v>
      </c>
      <c r="N90" s="131"/>
      <c r="O90" s="131"/>
      <c r="P90" s="131"/>
      <c r="Q90" s="131"/>
      <c r="AO90" s="6"/>
      <c r="AP90" s="6"/>
    </row>
    <row r="91" spans="1:255" x14ac:dyDescent="0.2">
      <c r="AO91" s="6"/>
      <c r="AP91" s="6"/>
    </row>
    <row r="92" spans="1:255" ht="27" x14ac:dyDescent="0.35">
      <c r="C92" s="139"/>
      <c r="D92" s="5" t="s">
        <v>23</v>
      </c>
      <c r="AO92" s="6"/>
      <c r="AP92" s="6"/>
    </row>
    <row r="93" spans="1:255" x14ac:dyDescent="0.2">
      <c r="AO93" s="6"/>
      <c r="AP93" s="6"/>
    </row>
    <row r="94" spans="1:255" ht="27" x14ac:dyDescent="0.35">
      <c r="C94" s="107"/>
      <c r="D94" s="5" t="s">
        <v>32</v>
      </c>
      <c r="AO94" s="6"/>
      <c r="AP94" s="6"/>
    </row>
    <row r="95" spans="1:255" ht="27" x14ac:dyDescent="0.35">
      <c r="C95" s="131"/>
      <c r="D95" s="132"/>
      <c r="E95" s="131"/>
      <c r="F95" s="131"/>
      <c r="AO95" s="6"/>
      <c r="AP95" s="6"/>
    </row>
    <row r="96" spans="1:255" x14ac:dyDescent="0.2">
      <c r="AO96" s="6"/>
      <c r="AP96" s="6"/>
    </row>
    <row r="97" spans="3:42" x14ac:dyDescent="0.2">
      <c r="AO97" s="6"/>
      <c r="AP97" s="6"/>
    </row>
    <row r="98" spans="3:42" ht="23.25" customHeight="1" x14ac:dyDescent="0.35">
      <c r="C98" s="133"/>
      <c r="D98" s="5" t="s">
        <v>39</v>
      </c>
      <c r="AO98" s="6"/>
      <c r="AP98" s="6"/>
    </row>
    <row r="99" spans="3:42" ht="11.25" customHeight="1" x14ac:dyDescent="0.2">
      <c r="AO99" s="6"/>
      <c r="AP99" s="6"/>
    </row>
    <row r="100" spans="3:42" ht="27" x14ac:dyDescent="0.35">
      <c r="C100" s="170"/>
      <c r="D100" s="5" t="s">
        <v>38</v>
      </c>
      <c r="AO100" s="6"/>
      <c r="AP100" s="6"/>
    </row>
    <row r="101" spans="3:42" x14ac:dyDescent="0.2">
      <c r="AO101" s="6"/>
      <c r="AP101" s="6"/>
    </row>
    <row r="102" spans="3:42" x14ac:dyDescent="0.2">
      <c r="AO102" s="6"/>
      <c r="AP102" s="6"/>
    </row>
    <row r="103" spans="3:42" x14ac:dyDescent="0.2">
      <c r="AO103" s="6"/>
      <c r="AP103" s="6"/>
    </row>
    <row r="104" spans="3:42" x14ac:dyDescent="0.2">
      <c r="AO104" s="6"/>
      <c r="AP104" s="6"/>
    </row>
    <row r="105" spans="3:42" x14ac:dyDescent="0.2">
      <c r="AO105" s="6"/>
      <c r="AP105" s="6"/>
    </row>
    <row r="106" spans="3:42" x14ac:dyDescent="0.2">
      <c r="AO106" s="6"/>
      <c r="AP106" s="6"/>
    </row>
    <row r="107" spans="3:42" x14ac:dyDescent="0.2">
      <c r="AO107" s="6"/>
      <c r="AP107" s="6"/>
    </row>
    <row r="108" spans="3:42" x14ac:dyDescent="0.2">
      <c r="AO108" s="6"/>
      <c r="AP108" s="6"/>
    </row>
    <row r="109" spans="3:42" x14ac:dyDescent="0.2">
      <c r="AO109" s="6"/>
      <c r="AP109" s="6"/>
    </row>
    <row r="110" spans="3:42" x14ac:dyDescent="0.2">
      <c r="AO110" s="6"/>
      <c r="AP110" s="6"/>
    </row>
    <row r="111" spans="3:42" x14ac:dyDescent="0.2">
      <c r="AO111" s="6"/>
      <c r="AP111" s="6"/>
    </row>
    <row r="112" spans="3:42" x14ac:dyDescent="0.2">
      <c r="AO112" s="6"/>
      <c r="AP112" s="6"/>
    </row>
    <row r="113" spans="41:42" x14ac:dyDescent="0.2">
      <c r="AO113" s="6"/>
      <c r="AP113" s="6"/>
    </row>
    <row r="114" spans="41:42" x14ac:dyDescent="0.2">
      <c r="AO114" s="6"/>
      <c r="AP114" s="6"/>
    </row>
    <row r="115" spans="41:42" x14ac:dyDescent="0.2">
      <c r="AO115" s="6"/>
      <c r="AP115" s="6"/>
    </row>
    <row r="116" spans="41:42" x14ac:dyDescent="0.2">
      <c r="AO116" s="6"/>
      <c r="AP116" s="6"/>
    </row>
    <row r="117" spans="41:42" x14ac:dyDescent="0.2">
      <c r="AO117" s="6"/>
      <c r="AP117" s="6"/>
    </row>
    <row r="118" spans="41:42" x14ac:dyDescent="0.2">
      <c r="AO118" s="6"/>
      <c r="AP118" s="6"/>
    </row>
    <row r="119" spans="41:42" x14ac:dyDescent="0.2">
      <c r="AO119" s="6"/>
      <c r="AP119" s="6"/>
    </row>
    <row r="120" spans="41:42" x14ac:dyDescent="0.2">
      <c r="AO120" s="6"/>
      <c r="AP120" s="6"/>
    </row>
    <row r="121" spans="41:42" x14ac:dyDescent="0.2">
      <c r="AO121" s="6"/>
      <c r="AP121" s="6"/>
    </row>
    <row r="122" spans="41:42" x14ac:dyDescent="0.2">
      <c r="AO122" s="6"/>
      <c r="AP122" s="6"/>
    </row>
    <row r="123" spans="41:42" x14ac:dyDescent="0.2">
      <c r="AO123" s="6"/>
      <c r="AP123" s="6"/>
    </row>
    <row r="124" spans="41:42" x14ac:dyDescent="0.2">
      <c r="AO124" s="6"/>
      <c r="AP124" s="6"/>
    </row>
    <row r="125" spans="41:42" x14ac:dyDescent="0.2">
      <c r="AO125" s="6"/>
      <c r="AP125" s="6"/>
    </row>
    <row r="126" spans="41:42" x14ac:dyDescent="0.2">
      <c r="AO126" s="6"/>
      <c r="AP126" s="6"/>
    </row>
    <row r="127" spans="41:42" x14ac:dyDescent="0.2">
      <c r="AO127" s="6"/>
      <c r="AP127" s="6"/>
    </row>
    <row r="128" spans="41:42" x14ac:dyDescent="0.2">
      <c r="AO128" s="6"/>
      <c r="AP128" s="6"/>
    </row>
    <row r="129" spans="41:42" x14ac:dyDescent="0.2">
      <c r="AO129" s="6"/>
      <c r="AP129" s="6"/>
    </row>
    <row r="130" spans="41:42" x14ac:dyDescent="0.2">
      <c r="AO130" s="6"/>
      <c r="AP130" s="6"/>
    </row>
    <row r="131" spans="41:42" x14ac:dyDescent="0.2">
      <c r="AO131" s="6"/>
      <c r="AP131" s="6"/>
    </row>
    <row r="132" spans="41:42" x14ac:dyDescent="0.2">
      <c r="AO132" s="6"/>
      <c r="AP132" s="6"/>
    </row>
    <row r="133" spans="41:42" x14ac:dyDescent="0.2">
      <c r="AO133" s="6"/>
      <c r="AP133" s="6"/>
    </row>
    <row r="134" spans="41:42" x14ac:dyDescent="0.2">
      <c r="AO134" s="6"/>
      <c r="AP134" s="6"/>
    </row>
    <row r="135" spans="41:42" x14ac:dyDescent="0.2">
      <c r="AO135" s="6"/>
      <c r="AP135" s="6"/>
    </row>
    <row r="136" spans="41:42" x14ac:dyDescent="0.2">
      <c r="AO136" s="6"/>
      <c r="AP136" s="6"/>
    </row>
    <row r="137" spans="41:42" x14ac:dyDescent="0.2">
      <c r="AO137" s="6"/>
      <c r="AP137" s="6"/>
    </row>
    <row r="138" spans="41:42" x14ac:dyDescent="0.2">
      <c r="AO138" s="6"/>
      <c r="AP138" s="6"/>
    </row>
    <row r="139" spans="41:42" x14ac:dyDescent="0.2">
      <c r="AO139" s="6"/>
      <c r="AP139" s="6"/>
    </row>
    <row r="140" spans="41:42" x14ac:dyDescent="0.2">
      <c r="AO140" s="6"/>
      <c r="AP140" s="6"/>
    </row>
    <row r="141" spans="41:42" x14ac:dyDescent="0.2">
      <c r="AO141" s="6"/>
      <c r="AP141" s="6"/>
    </row>
    <row r="142" spans="41:42" x14ac:dyDescent="0.2">
      <c r="AO142" s="6"/>
      <c r="AP142" s="6"/>
    </row>
    <row r="143" spans="41:42" x14ac:dyDescent="0.2">
      <c r="AO143" s="6"/>
      <c r="AP143" s="6"/>
    </row>
    <row r="144" spans="41:42" x14ac:dyDescent="0.2">
      <c r="AO144" s="6"/>
      <c r="AP144" s="6"/>
    </row>
    <row r="145" spans="41:42" x14ac:dyDescent="0.2">
      <c r="AO145" s="6"/>
      <c r="AP145" s="6"/>
    </row>
    <row r="146" spans="41:42" x14ac:dyDescent="0.2">
      <c r="AO146" s="6"/>
      <c r="AP146" s="6"/>
    </row>
    <row r="147" spans="41:42" x14ac:dyDescent="0.2">
      <c r="AO147" s="6"/>
      <c r="AP147" s="6"/>
    </row>
    <row r="148" spans="41:42" x14ac:dyDescent="0.2">
      <c r="AO148" s="6"/>
      <c r="AP148" s="6"/>
    </row>
    <row r="149" spans="41:42" x14ac:dyDescent="0.2">
      <c r="AO149" s="6"/>
      <c r="AP149" s="6"/>
    </row>
    <row r="150" spans="41:42" x14ac:dyDescent="0.2">
      <c r="AO150" s="6"/>
      <c r="AP150" s="6"/>
    </row>
    <row r="151" spans="41:42" x14ac:dyDescent="0.2">
      <c r="AO151" s="6"/>
      <c r="AP151" s="6"/>
    </row>
    <row r="152" spans="41:42" x14ac:dyDescent="0.2">
      <c r="AO152" s="6"/>
      <c r="AP152" s="6"/>
    </row>
    <row r="153" spans="41:42" x14ac:dyDescent="0.2">
      <c r="AO153" s="6"/>
      <c r="AP153" s="6"/>
    </row>
    <row r="154" spans="41:42" x14ac:dyDescent="0.2">
      <c r="AO154" s="6"/>
      <c r="AP154" s="6"/>
    </row>
    <row r="155" spans="41:42" x14ac:dyDescent="0.2">
      <c r="AO155" s="6"/>
      <c r="AP155" s="6"/>
    </row>
    <row r="156" spans="41:42" x14ac:dyDescent="0.2">
      <c r="AO156" s="6"/>
      <c r="AP156" s="6"/>
    </row>
    <row r="157" spans="41:42" x14ac:dyDescent="0.2">
      <c r="AO157" s="6"/>
      <c r="AP157" s="6"/>
    </row>
    <row r="158" spans="41:42" x14ac:dyDescent="0.2">
      <c r="AO158" s="6"/>
      <c r="AP158" s="6"/>
    </row>
    <row r="159" spans="41:42" x14ac:dyDescent="0.2">
      <c r="AO159" s="6"/>
      <c r="AP159" s="6"/>
    </row>
    <row r="160" spans="41:42" x14ac:dyDescent="0.2">
      <c r="AO160" s="6"/>
      <c r="AP160" s="6"/>
    </row>
    <row r="161" spans="41:42" x14ac:dyDescent="0.2">
      <c r="AO161" s="6"/>
      <c r="AP161" s="6"/>
    </row>
    <row r="162" spans="41:42" x14ac:dyDescent="0.2">
      <c r="AO162" s="6"/>
      <c r="AP162" s="6"/>
    </row>
    <row r="163" spans="41:42" x14ac:dyDescent="0.2">
      <c r="AO163" s="6"/>
      <c r="AP163" s="6"/>
    </row>
    <row r="164" spans="41:42" x14ac:dyDescent="0.2">
      <c r="AO164" s="6"/>
      <c r="AP164" s="6"/>
    </row>
    <row r="165" spans="41:42" x14ac:dyDescent="0.2">
      <c r="AO165" s="6"/>
      <c r="AP165" s="6"/>
    </row>
    <row r="166" spans="41:42" x14ac:dyDescent="0.2">
      <c r="AO166" s="6"/>
      <c r="AP166" s="6"/>
    </row>
    <row r="167" spans="41:42" x14ac:dyDescent="0.2">
      <c r="AO167" s="6"/>
      <c r="AP167" s="6"/>
    </row>
    <row r="168" spans="41:42" x14ac:dyDescent="0.2">
      <c r="AO168" s="6"/>
      <c r="AP168" s="6"/>
    </row>
    <row r="169" spans="41:42" x14ac:dyDescent="0.2">
      <c r="AO169" s="6"/>
      <c r="AP169" s="6"/>
    </row>
    <row r="170" spans="41:42" x14ac:dyDescent="0.2">
      <c r="AO170" s="6"/>
      <c r="AP170" s="6"/>
    </row>
    <row r="171" spans="41:42" x14ac:dyDescent="0.2">
      <c r="AO171" s="6"/>
      <c r="AP171" s="6"/>
    </row>
    <row r="172" spans="41:42" x14ac:dyDescent="0.2">
      <c r="AO172" s="6"/>
      <c r="AP172" s="6"/>
    </row>
    <row r="173" spans="41:42" x14ac:dyDescent="0.2">
      <c r="AO173" s="6"/>
      <c r="AP173" s="6"/>
    </row>
    <row r="174" spans="41:42" x14ac:dyDescent="0.2">
      <c r="AO174" s="6"/>
      <c r="AP174" s="6"/>
    </row>
    <row r="175" spans="41:42" x14ac:dyDescent="0.2">
      <c r="AO175" s="6"/>
      <c r="AP175" s="6"/>
    </row>
    <row r="176" spans="41:42" x14ac:dyDescent="0.2">
      <c r="AO176" s="6"/>
      <c r="AP176" s="6"/>
    </row>
    <row r="177" spans="41:42" x14ac:dyDescent="0.2">
      <c r="AO177" s="6"/>
      <c r="AP177" s="6"/>
    </row>
    <row r="178" spans="41:42" x14ac:dyDescent="0.2">
      <c r="AO178" s="6"/>
      <c r="AP178" s="6"/>
    </row>
    <row r="179" spans="41:42" x14ac:dyDescent="0.2">
      <c r="AO179" s="6"/>
      <c r="AP179" s="6"/>
    </row>
    <row r="180" spans="41:42" x14ac:dyDescent="0.2">
      <c r="AO180" s="6"/>
      <c r="AP180" s="6"/>
    </row>
    <row r="181" spans="41:42" x14ac:dyDescent="0.2">
      <c r="AO181" s="6"/>
      <c r="AP181" s="6"/>
    </row>
    <row r="182" spans="41:42" x14ac:dyDescent="0.2">
      <c r="AO182" s="6"/>
      <c r="AP182" s="6"/>
    </row>
    <row r="183" spans="41:42" x14ac:dyDescent="0.2">
      <c r="AO183" s="6"/>
      <c r="AP183" s="6"/>
    </row>
    <row r="184" spans="41:42" x14ac:dyDescent="0.2">
      <c r="AO184" s="6"/>
      <c r="AP184" s="6"/>
    </row>
    <row r="185" spans="41:42" x14ac:dyDescent="0.2">
      <c r="AO185" s="6"/>
      <c r="AP185" s="6"/>
    </row>
    <row r="186" spans="41:42" x14ac:dyDescent="0.2">
      <c r="AO186" s="6"/>
      <c r="AP186" s="6"/>
    </row>
    <row r="187" spans="41:42" x14ac:dyDescent="0.2">
      <c r="AO187" s="6"/>
      <c r="AP187" s="6"/>
    </row>
    <row r="188" spans="41:42" x14ac:dyDescent="0.2">
      <c r="AO188" s="6"/>
      <c r="AP188" s="6"/>
    </row>
    <row r="189" spans="41:42" x14ac:dyDescent="0.2">
      <c r="AO189" s="6"/>
      <c r="AP189" s="6"/>
    </row>
    <row r="190" spans="41:42" x14ac:dyDescent="0.2">
      <c r="AO190" s="6"/>
      <c r="AP190" s="6"/>
    </row>
    <row r="191" spans="41:42" x14ac:dyDescent="0.2">
      <c r="AO191" s="6"/>
      <c r="AP191" s="6"/>
    </row>
    <row r="192" spans="41:42" x14ac:dyDescent="0.2">
      <c r="AO192" s="6"/>
      <c r="AP192" s="6"/>
    </row>
    <row r="193" spans="41:42" x14ac:dyDescent="0.2">
      <c r="AO193" s="6"/>
      <c r="AP193" s="6"/>
    </row>
    <row r="194" spans="41:42" x14ac:dyDescent="0.2">
      <c r="AO194" s="6"/>
      <c r="AP194" s="6"/>
    </row>
    <row r="195" spans="41:42" x14ac:dyDescent="0.2">
      <c r="AO195" s="6"/>
      <c r="AP195" s="6"/>
    </row>
    <row r="196" spans="41:42" x14ac:dyDescent="0.2">
      <c r="AO196" s="6"/>
      <c r="AP196" s="6"/>
    </row>
    <row r="197" spans="41:42" x14ac:dyDescent="0.2">
      <c r="AO197" s="6"/>
      <c r="AP197" s="6"/>
    </row>
    <row r="198" spans="41:42" x14ac:dyDescent="0.2">
      <c r="AO198" s="6"/>
      <c r="AP198" s="6"/>
    </row>
    <row r="199" spans="41:42" x14ac:dyDescent="0.2">
      <c r="AO199" s="6"/>
      <c r="AP199" s="6"/>
    </row>
    <row r="200" spans="41:42" x14ac:dyDescent="0.2">
      <c r="AO200" s="6"/>
      <c r="AP200" s="6"/>
    </row>
    <row r="201" spans="41:42" x14ac:dyDescent="0.2">
      <c r="AO201" s="6"/>
      <c r="AP201" s="6"/>
    </row>
    <row r="202" spans="41:42" x14ac:dyDescent="0.2">
      <c r="AO202" s="6"/>
      <c r="AP202" s="6"/>
    </row>
    <row r="203" spans="41:42" x14ac:dyDescent="0.2">
      <c r="AO203" s="6"/>
      <c r="AP203" s="6"/>
    </row>
    <row r="204" spans="41:42" x14ac:dyDescent="0.2">
      <c r="AO204" s="6"/>
      <c r="AP204" s="6"/>
    </row>
    <row r="205" spans="41:42" x14ac:dyDescent="0.2">
      <c r="AO205" s="6"/>
      <c r="AP205" s="6"/>
    </row>
    <row r="206" spans="41:42" x14ac:dyDescent="0.2">
      <c r="AO206" s="6"/>
      <c r="AP206" s="6"/>
    </row>
    <row r="207" spans="41:42" x14ac:dyDescent="0.2">
      <c r="AO207" s="6"/>
      <c r="AP207" s="6"/>
    </row>
    <row r="208" spans="41:42" x14ac:dyDescent="0.2">
      <c r="AO208" s="6"/>
      <c r="AP208" s="6"/>
    </row>
    <row r="209" spans="41:42" x14ac:dyDescent="0.2">
      <c r="AO209" s="6"/>
      <c r="AP209" s="6"/>
    </row>
    <row r="210" spans="41:42" x14ac:dyDescent="0.2">
      <c r="AO210" s="6"/>
      <c r="AP210" s="6"/>
    </row>
    <row r="211" spans="41:42" x14ac:dyDescent="0.2">
      <c r="AO211" s="6"/>
      <c r="AP211" s="6"/>
    </row>
    <row r="212" spans="41:42" x14ac:dyDescent="0.2">
      <c r="AO212" s="6"/>
      <c r="AP212" s="6"/>
    </row>
    <row r="213" spans="41:42" x14ac:dyDescent="0.2">
      <c r="AO213" s="6"/>
      <c r="AP213" s="6"/>
    </row>
    <row r="214" spans="41:42" x14ac:dyDescent="0.2">
      <c r="AO214" s="6"/>
      <c r="AP214" s="6"/>
    </row>
    <row r="215" spans="41:42" x14ac:dyDescent="0.2">
      <c r="AO215" s="6"/>
      <c r="AP215" s="6"/>
    </row>
    <row r="216" spans="41:42" x14ac:dyDescent="0.2">
      <c r="AO216" s="6"/>
      <c r="AP216" s="6"/>
    </row>
    <row r="217" spans="41:42" x14ac:dyDescent="0.2">
      <c r="AO217" s="6"/>
      <c r="AP217" s="6"/>
    </row>
    <row r="218" spans="41:42" x14ac:dyDescent="0.2">
      <c r="AO218" s="6"/>
      <c r="AP218" s="6"/>
    </row>
    <row r="219" spans="41:42" x14ac:dyDescent="0.2">
      <c r="AO219" s="6"/>
      <c r="AP219" s="6"/>
    </row>
    <row r="220" spans="41:42" x14ac:dyDescent="0.2">
      <c r="AO220" s="6"/>
      <c r="AP220" s="6"/>
    </row>
    <row r="221" spans="41:42" x14ac:dyDescent="0.2">
      <c r="AO221" s="6"/>
      <c r="AP221" s="6"/>
    </row>
    <row r="222" spans="41:42" x14ac:dyDescent="0.2">
      <c r="AO222" s="6"/>
      <c r="AP222" s="6"/>
    </row>
    <row r="223" spans="41:42" x14ac:dyDescent="0.2">
      <c r="AO223" s="6"/>
      <c r="AP223" s="6"/>
    </row>
    <row r="224" spans="41:42" x14ac:dyDescent="0.2">
      <c r="AO224" s="6"/>
      <c r="AP224" s="6"/>
    </row>
    <row r="225" spans="41:42" x14ac:dyDescent="0.2">
      <c r="AO225" s="6"/>
      <c r="AP225" s="6"/>
    </row>
    <row r="226" spans="41:42" x14ac:dyDescent="0.2">
      <c r="AO226" s="6"/>
      <c r="AP226" s="6"/>
    </row>
    <row r="227" spans="41:42" x14ac:dyDescent="0.2">
      <c r="AO227" s="6"/>
      <c r="AP227" s="6"/>
    </row>
    <row r="228" spans="41:42" x14ac:dyDescent="0.2">
      <c r="AO228" s="6"/>
      <c r="AP228" s="6"/>
    </row>
    <row r="229" spans="41:42" x14ac:dyDescent="0.2">
      <c r="AO229" s="6"/>
      <c r="AP229" s="6"/>
    </row>
    <row r="230" spans="41:42" x14ac:dyDescent="0.2">
      <c r="AO230" s="6"/>
      <c r="AP230" s="6"/>
    </row>
    <row r="231" spans="41:42" x14ac:dyDescent="0.2">
      <c r="AO231" s="6"/>
      <c r="AP231" s="6"/>
    </row>
    <row r="232" spans="41:42" x14ac:dyDescent="0.2">
      <c r="AO232" s="6"/>
      <c r="AP232" s="6"/>
    </row>
    <row r="233" spans="41:42" x14ac:dyDescent="0.2">
      <c r="AO233" s="6"/>
      <c r="AP233" s="6"/>
    </row>
    <row r="234" spans="41:42" x14ac:dyDescent="0.2">
      <c r="AO234" s="6"/>
      <c r="AP234" s="6"/>
    </row>
    <row r="235" spans="41:42" x14ac:dyDescent="0.2">
      <c r="AO235" s="6"/>
      <c r="AP235" s="6"/>
    </row>
    <row r="236" spans="41:42" x14ac:dyDescent="0.2">
      <c r="AO236" s="6"/>
      <c r="AP236" s="6"/>
    </row>
    <row r="237" spans="41:42" x14ac:dyDescent="0.2">
      <c r="AO237" s="6"/>
      <c r="AP237" s="6"/>
    </row>
    <row r="238" spans="41:42" x14ac:dyDescent="0.2">
      <c r="AO238" s="6"/>
      <c r="AP238" s="6"/>
    </row>
    <row r="239" spans="41:42" x14ac:dyDescent="0.2">
      <c r="AO239" s="6"/>
      <c r="AP239" s="6"/>
    </row>
    <row r="240" spans="41:42" x14ac:dyDescent="0.2">
      <c r="AO240" s="6"/>
      <c r="AP240" s="6"/>
    </row>
    <row r="241" spans="41:42" x14ac:dyDescent="0.2">
      <c r="AO241" s="6"/>
      <c r="AP241" s="6"/>
    </row>
    <row r="242" spans="41:42" x14ac:dyDescent="0.2">
      <c r="AO242" s="6"/>
      <c r="AP242" s="6"/>
    </row>
    <row r="243" spans="41:42" x14ac:dyDescent="0.2">
      <c r="AO243" s="6"/>
      <c r="AP243" s="6"/>
    </row>
    <row r="244" spans="41:42" x14ac:dyDescent="0.2">
      <c r="AO244" s="6"/>
      <c r="AP244" s="6"/>
    </row>
    <row r="245" spans="41:42" x14ac:dyDescent="0.2">
      <c r="AO245" s="6"/>
      <c r="AP245" s="6"/>
    </row>
    <row r="246" spans="41:42" x14ac:dyDescent="0.2">
      <c r="AO246" s="6"/>
      <c r="AP246" s="6"/>
    </row>
    <row r="247" spans="41:42" x14ac:dyDescent="0.2">
      <c r="AO247" s="6"/>
      <c r="AP247" s="6"/>
    </row>
    <row r="248" spans="41:42" x14ac:dyDescent="0.2">
      <c r="AO248" s="6"/>
      <c r="AP248" s="6"/>
    </row>
    <row r="249" spans="41:42" x14ac:dyDescent="0.2">
      <c r="AO249" s="6"/>
      <c r="AP249" s="6"/>
    </row>
    <row r="250" spans="41:42" x14ac:dyDescent="0.2">
      <c r="AO250" s="6"/>
      <c r="AP250" s="6"/>
    </row>
    <row r="251" spans="41:42" x14ac:dyDescent="0.2">
      <c r="AO251" s="6"/>
      <c r="AP251" s="6"/>
    </row>
    <row r="252" spans="41:42" x14ac:dyDescent="0.2">
      <c r="AO252" s="6"/>
      <c r="AP252" s="6"/>
    </row>
    <row r="253" spans="41:42" x14ac:dyDescent="0.2">
      <c r="AO253" s="6"/>
      <c r="AP253" s="6"/>
    </row>
    <row r="254" spans="41:42" x14ac:dyDescent="0.2">
      <c r="AO254" s="6"/>
      <c r="AP254" s="6"/>
    </row>
    <row r="255" spans="41:42" x14ac:dyDescent="0.2">
      <c r="AO255" s="6"/>
      <c r="AP255" s="6"/>
    </row>
    <row r="256" spans="41:42" x14ac:dyDescent="0.2">
      <c r="AO256" s="6"/>
      <c r="AP256" s="6"/>
    </row>
    <row r="257" spans="41:42" x14ac:dyDescent="0.2">
      <c r="AO257" s="6"/>
      <c r="AP257" s="6"/>
    </row>
    <row r="258" spans="41:42" x14ac:dyDescent="0.2">
      <c r="AO258" s="6"/>
      <c r="AP258" s="6"/>
    </row>
    <row r="259" spans="41:42" x14ac:dyDescent="0.2">
      <c r="AO259" s="6"/>
      <c r="AP259" s="6"/>
    </row>
    <row r="260" spans="41:42" x14ac:dyDescent="0.2">
      <c r="AO260" s="6"/>
      <c r="AP260" s="6"/>
    </row>
    <row r="261" spans="41:42" x14ac:dyDescent="0.2">
      <c r="AO261" s="6"/>
      <c r="AP261" s="6"/>
    </row>
    <row r="262" spans="41:42" x14ac:dyDescent="0.2">
      <c r="AO262" s="6"/>
      <c r="AP262" s="6"/>
    </row>
    <row r="263" spans="41:42" x14ac:dyDescent="0.2">
      <c r="AO263" s="6"/>
      <c r="AP263" s="6"/>
    </row>
    <row r="264" spans="41:42" x14ac:dyDescent="0.2">
      <c r="AO264" s="6"/>
      <c r="AP264" s="6"/>
    </row>
    <row r="265" spans="41:42" x14ac:dyDescent="0.2">
      <c r="AO265" s="6"/>
      <c r="AP265" s="6"/>
    </row>
    <row r="266" spans="41:42" x14ac:dyDescent="0.2">
      <c r="AO266" s="6"/>
      <c r="AP266" s="6"/>
    </row>
    <row r="267" spans="41:42" x14ac:dyDescent="0.2">
      <c r="AO267" s="6"/>
      <c r="AP267" s="6"/>
    </row>
    <row r="268" spans="41:42" x14ac:dyDescent="0.2">
      <c r="AO268" s="6"/>
      <c r="AP268" s="6"/>
    </row>
    <row r="269" spans="41:42" x14ac:dyDescent="0.2">
      <c r="AO269" s="6"/>
      <c r="AP269" s="6"/>
    </row>
    <row r="270" spans="41:42" x14ac:dyDescent="0.2">
      <c r="AO270" s="6"/>
      <c r="AP270" s="6"/>
    </row>
    <row r="271" spans="41:42" x14ac:dyDescent="0.2">
      <c r="AO271" s="6"/>
      <c r="AP271" s="6"/>
    </row>
    <row r="272" spans="41:42" x14ac:dyDescent="0.2">
      <c r="AO272" s="6"/>
      <c r="AP272" s="6"/>
    </row>
    <row r="273" spans="41:42" x14ac:dyDescent="0.2">
      <c r="AO273" s="6"/>
      <c r="AP273" s="6"/>
    </row>
    <row r="274" spans="41:42" x14ac:dyDescent="0.2">
      <c r="AO274" s="6"/>
      <c r="AP274" s="6"/>
    </row>
    <row r="275" spans="41:42" x14ac:dyDescent="0.2">
      <c r="AO275" s="6"/>
      <c r="AP275" s="6"/>
    </row>
    <row r="276" spans="41:42" x14ac:dyDescent="0.2">
      <c r="AO276" s="6"/>
      <c r="AP276" s="6"/>
    </row>
    <row r="277" spans="41:42" x14ac:dyDescent="0.2">
      <c r="AO277" s="6"/>
      <c r="AP277" s="6"/>
    </row>
    <row r="278" spans="41:42" x14ac:dyDescent="0.2">
      <c r="AO278" s="6"/>
      <c r="AP278" s="6"/>
    </row>
    <row r="279" spans="41:42" x14ac:dyDescent="0.2">
      <c r="AO279" s="6"/>
      <c r="AP279" s="6"/>
    </row>
    <row r="280" spans="41:42" x14ac:dyDescent="0.2">
      <c r="AO280" s="6"/>
      <c r="AP280" s="6"/>
    </row>
    <row r="281" spans="41:42" x14ac:dyDescent="0.2">
      <c r="AO281" s="6"/>
      <c r="AP281" s="6"/>
    </row>
    <row r="282" spans="41:42" x14ac:dyDescent="0.2">
      <c r="AO282" s="6"/>
      <c r="AP282" s="6"/>
    </row>
    <row r="283" spans="41:42" x14ac:dyDescent="0.2">
      <c r="AO283" s="6"/>
      <c r="AP283" s="6"/>
    </row>
    <row r="284" spans="41:42" x14ac:dyDescent="0.2">
      <c r="AO284" s="6"/>
      <c r="AP284" s="6"/>
    </row>
    <row r="285" spans="41:42" x14ac:dyDescent="0.2">
      <c r="AO285" s="6"/>
      <c r="AP285" s="6"/>
    </row>
    <row r="286" spans="41:42" x14ac:dyDescent="0.2">
      <c r="AO286" s="6"/>
      <c r="AP286" s="6"/>
    </row>
    <row r="287" spans="41:42" x14ac:dyDescent="0.2">
      <c r="AO287" s="6"/>
      <c r="AP287" s="6"/>
    </row>
    <row r="288" spans="41:42" x14ac:dyDescent="0.2">
      <c r="AO288" s="6"/>
      <c r="AP288" s="6"/>
    </row>
    <row r="289" spans="41:42" x14ac:dyDescent="0.2">
      <c r="AO289" s="6"/>
      <c r="AP289" s="6"/>
    </row>
    <row r="290" spans="41:42" x14ac:dyDescent="0.2">
      <c r="AO290" s="6"/>
      <c r="AP290" s="6"/>
    </row>
    <row r="291" spans="41:42" x14ac:dyDescent="0.2">
      <c r="AO291" s="6"/>
      <c r="AP291" s="6"/>
    </row>
    <row r="292" spans="41:42" x14ac:dyDescent="0.2">
      <c r="AO292" s="6"/>
      <c r="AP292" s="6"/>
    </row>
    <row r="293" spans="41:42" x14ac:dyDescent="0.2">
      <c r="AO293" s="6"/>
      <c r="AP293" s="6"/>
    </row>
    <row r="294" spans="41:42" x14ac:dyDescent="0.2">
      <c r="AO294" s="6"/>
      <c r="AP294" s="6"/>
    </row>
    <row r="295" spans="41:42" x14ac:dyDescent="0.2">
      <c r="AO295" s="6"/>
      <c r="AP295" s="6"/>
    </row>
    <row r="296" spans="41:42" x14ac:dyDescent="0.2">
      <c r="AO296" s="6"/>
      <c r="AP296" s="6"/>
    </row>
    <row r="297" spans="41:42" x14ac:dyDescent="0.2">
      <c r="AO297" s="6"/>
      <c r="AP297" s="6"/>
    </row>
    <row r="298" spans="41:42" x14ac:dyDescent="0.2">
      <c r="AO298" s="6"/>
      <c r="AP298" s="6"/>
    </row>
    <row r="299" spans="41:42" x14ac:dyDescent="0.2">
      <c r="AO299" s="6"/>
      <c r="AP299" s="6"/>
    </row>
    <row r="300" spans="41:42" x14ac:dyDescent="0.2">
      <c r="AO300" s="6"/>
      <c r="AP300" s="6"/>
    </row>
    <row r="301" spans="41:42" x14ac:dyDescent="0.2">
      <c r="AO301" s="6"/>
      <c r="AP301" s="6"/>
    </row>
    <row r="302" spans="41:42" x14ac:dyDescent="0.2">
      <c r="AO302" s="6"/>
      <c r="AP302" s="6"/>
    </row>
    <row r="303" spans="41:42" x14ac:dyDescent="0.2">
      <c r="AO303" s="6"/>
      <c r="AP303" s="6"/>
    </row>
    <row r="304" spans="41:42" x14ac:dyDescent="0.2">
      <c r="AO304" s="6"/>
      <c r="AP304" s="6"/>
    </row>
    <row r="305" spans="41:42" x14ac:dyDescent="0.2">
      <c r="AO305" s="6"/>
      <c r="AP305" s="6"/>
    </row>
    <row r="306" spans="41:42" x14ac:dyDescent="0.2">
      <c r="AO306" s="6"/>
      <c r="AP306" s="6"/>
    </row>
    <row r="307" spans="41:42" x14ac:dyDescent="0.2">
      <c r="AO307" s="6"/>
      <c r="AP307" s="6"/>
    </row>
    <row r="308" spans="41:42" x14ac:dyDescent="0.2">
      <c r="AO308" s="6"/>
      <c r="AP308" s="6"/>
    </row>
    <row r="309" spans="41:42" x14ac:dyDescent="0.2">
      <c r="AO309" s="6"/>
      <c r="AP309" s="6"/>
    </row>
    <row r="310" spans="41:42" x14ac:dyDescent="0.2">
      <c r="AO310" s="6"/>
      <c r="AP310" s="6"/>
    </row>
    <row r="311" spans="41:42" x14ac:dyDescent="0.2">
      <c r="AO311" s="6"/>
      <c r="AP311" s="6"/>
    </row>
    <row r="312" spans="41:42" x14ac:dyDescent="0.2">
      <c r="AO312" s="6"/>
      <c r="AP312" s="6"/>
    </row>
    <row r="313" spans="41:42" x14ac:dyDescent="0.2">
      <c r="AO313" s="6"/>
      <c r="AP313" s="6"/>
    </row>
    <row r="314" spans="41:42" x14ac:dyDescent="0.2">
      <c r="AO314" s="6"/>
      <c r="AP314" s="6"/>
    </row>
    <row r="315" spans="41:42" x14ac:dyDescent="0.2">
      <c r="AO315" s="6"/>
      <c r="AP315" s="6"/>
    </row>
    <row r="316" spans="41:42" x14ac:dyDescent="0.2">
      <c r="AO316" s="6"/>
      <c r="AP316" s="6"/>
    </row>
    <row r="317" spans="41:42" x14ac:dyDescent="0.2">
      <c r="AO317" s="6"/>
      <c r="AP317" s="6"/>
    </row>
    <row r="318" spans="41:42" x14ac:dyDescent="0.2">
      <c r="AO318" s="6"/>
      <c r="AP318" s="6"/>
    </row>
    <row r="319" spans="41:42" x14ac:dyDescent="0.2">
      <c r="AO319" s="6"/>
      <c r="AP319" s="6"/>
    </row>
    <row r="320" spans="41:42" x14ac:dyDescent="0.2">
      <c r="AO320" s="6"/>
      <c r="AP320" s="6"/>
    </row>
    <row r="321" spans="41:42" x14ac:dyDescent="0.2">
      <c r="AO321" s="6"/>
      <c r="AP321" s="6"/>
    </row>
    <row r="322" spans="41:42" x14ac:dyDescent="0.2">
      <c r="AO322" s="6"/>
      <c r="AP322" s="6"/>
    </row>
    <row r="323" spans="41:42" x14ac:dyDescent="0.2">
      <c r="AO323" s="6"/>
      <c r="AP323" s="6"/>
    </row>
    <row r="324" spans="41:42" x14ac:dyDescent="0.2">
      <c r="AO324" s="6"/>
      <c r="AP324" s="6"/>
    </row>
    <row r="325" spans="41:42" x14ac:dyDescent="0.2">
      <c r="AO325" s="6"/>
      <c r="AP325" s="6"/>
    </row>
    <row r="326" spans="41:42" x14ac:dyDescent="0.2">
      <c r="AO326" s="6"/>
      <c r="AP326" s="6"/>
    </row>
    <row r="327" spans="41:42" x14ac:dyDescent="0.2">
      <c r="AO327" s="6"/>
      <c r="AP327" s="6"/>
    </row>
    <row r="328" spans="41:42" x14ac:dyDescent="0.2">
      <c r="AO328" s="6"/>
      <c r="AP328" s="6"/>
    </row>
    <row r="329" spans="41:42" x14ac:dyDescent="0.2">
      <c r="AO329" s="6"/>
      <c r="AP329" s="6"/>
    </row>
    <row r="330" spans="41:42" x14ac:dyDescent="0.2">
      <c r="AO330" s="6"/>
      <c r="AP330" s="6"/>
    </row>
    <row r="331" spans="41:42" x14ac:dyDescent="0.2">
      <c r="AO331" s="6"/>
      <c r="AP331" s="6"/>
    </row>
    <row r="332" spans="41:42" x14ac:dyDescent="0.2">
      <c r="AO332" s="6"/>
      <c r="AP332" s="6"/>
    </row>
    <row r="333" spans="41:42" x14ac:dyDescent="0.2">
      <c r="AO333" s="6"/>
      <c r="AP333" s="6"/>
    </row>
    <row r="334" spans="41:42" x14ac:dyDescent="0.2">
      <c r="AO334" s="6"/>
      <c r="AP334" s="6"/>
    </row>
    <row r="335" spans="41:42" x14ac:dyDescent="0.2">
      <c r="AO335" s="6"/>
      <c r="AP335" s="6"/>
    </row>
    <row r="336" spans="41:42" x14ac:dyDescent="0.2">
      <c r="AO336" s="6"/>
      <c r="AP336" s="6"/>
    </row>
    <row r="337" spans="41:42" x14ac:dyDescent="0.2">
      <c r="AO337" s="6"/>
      <c r="AP337" s="6"/>
    </row>
    <row r="338" spans="41:42" x14ac:dyDescent="0.2">
      <c r="AO338" s="6"/>
      <c r="AP338" s="6"/>
    </row>
    <row r="339" spans="41:42" x14ac:dyDescent="0.2">
      <c r="AO339" s="6"/>
      <c r="AP339" s="6"/>
    </row>
    <row r="340" spans="41:42" x14ac:dyDescent="0.2">
      <c r="AO340" s="6"/>
      <c r="AP340" s="6"/>
    </row>
    <row r="341" spans="41:42" x14ac:dyDescent="0.2">
      <c r="AO341" s="6"/>
      <c r="AP341" s="6"/>
    </row>
    <row r="342" spans="41:42" x14ac:dyDescent="0.2">
      <c r="AO342" s="6"/>
      <c r="AP342" s="6"/>
    </row>
    <row r="343" spans="41:42" x14ac:dyDescent="0.2">
      <c r="AO343" s="6"/>
      <c r="AP343" s="6"/>
    </row>
    <row r="344" spans="41:42" x14ac:dyDescent="0.2">
      <c r="AO344" s="6"/>
      <c r="AP344" s="6"/>
    </row>
    <row r="345" spans="41:42" x14ac:dyDescent="0.2">
      <c r="AO345" s="6"/>
      <c r="AP345" s="6"/>
    </row>
    <row r="346" spans="41:42" x14ac:dyDescent="0.2">
      <c r="AO346" s="6"/>
      <c r="AP346" s="6"/>
    </row>
    <row r="347" spans="41:42" x14ac:dyDescent="0.2">
      <c r="AO347" s="6"/>
      <c r="AP347" s="6"/>
    </row>
    <row r="348" spans="41:42" x14ac:dyDescent="0.2">
      <c r="AO348" s="6"/>
      <c r="AP348" s="6"/>
    </row>
    <row r="349" spans="41:42" x14ac:dyDescent="0.2">
      <c r="AO349" s="6"/>
      <c r="AP349" s="6"/>
    </row>
    <row r="350" spans="41:42" x14ac:dyDescent="0.2">
      <c r="AO350" s="6"/>
      <c r="AP350" s="6"/>
    </row>
    <row r="351" spans="41:42" x14ac:dyDescent="0.2">
      <c r="AO351" s="6"/>
      <c r="AP351" s="6"/>
    </row>
    <row r="352" spans="41:42" x14ac:dyDescent="0.2">
      <c r="AO352" s="6"/>
      <c r="AP352" s="6"/>
    </row>
    <row r="353" spans="41:42" x14ac:dyDescent="0.2">
      <c r="AO353" s="6"/>
      <c r="AP353" s="6"/>
    </row>
    <row r="354" spans="41:42" x14ac:dyDescent="0.2">
      <c r="AO354" s="6"/>
      <c r="AP354" s="6"/>
    </row>
    <row r="355" spans="41:42" x14ac:dyDescent="0.2">
      <c r="AO355" s="6"/>
      <c r="AP355" s="6"/>
    </row>
    <row r="356" spans="41:42" x14ac:dyDescent="0.2">
      <c r="AO356" s="6"/>
      <c r="AP356" s="6"/>
    </row>
    <row r="357" spans="41:42" x14ac:dyDescent="0.2">
      <c r="AO357" s="6"/>
      <c r="AP357" s="6"/>
    </row>
    <row r="358" spans="41:42" x14ac:dyDescent="0.2">
      <c r="AO358" s="6"/>
      <c r="AP358" s="6"/>
    </row>
    <row r="359" spans="41:42" x14ac:dyDescent="0.2">
      <c r="AO359" s="6"/>
      <c r="AP359" s="6"/>
    </row>
    <row r="360" spans="41:42" x14ac:dyDescent="0.2">
      <c r="AO360" s="6"/>
      <c r="AP360" s="6"/>
    </row>
    <row r="361" spans="41:42" x14ac:dyDescent="0.2">
      <c r="AO361" s="6"/>
      <c r="AP361" s="6"/>
    </row>
    <row r="362" spans="41:42" x14ac:dyDescent="0.2">
      <c r="AO362" s="6"/>
      <c r="AP362" s="6"/>
    </row>
    <row r="363" spans="41:42" x14ac:dyDescent="0.2">
      <c r="AO363" s="6"/>
      <c r="AP363" s="6"/>
    </row>
    <row r="364" spans="41:42" x14ac:dyDescent="0.2">
      <c r="AO364" s="6"/>
      <c r="AP364" s="6"/>
    </row>
    <row r="365" spans="41:42" x14ac:dyDescent="0.2">
      <c r="AO365" s="6"/>
      <c r="AP365" s="6"/>
    </row>
    <row r="366" spans="41:42" x14ac:dyDescent="0.2">
      <c r="AO366" s="6"/>
      <c r="AP366" s="6"/>
    </row>
    <row r="367" spans="41:42" x14ac:dyDescent="0.2">
      <c r="AO367" s="6"/>
      <c r="AP367" s="6"/>
    </row>
    <row r="368" spans="41:42" x14ac:dyDescent="0.2">
      <c r="AO368" s="6"/>
      <c r="AP368" s="6"/>
    </row>
    <row r="369" spans="41:42" x14ac:dyDescent="0.2">
      <c r="AO369" s="6"/>
      <c r="AP369" s="6"/>
    </row>
    <row r="370" spans="41:42" x14ac:dyDescent="0.2">
      <c r="AO370" s="6"/>
      <c r="AP370" s="6"/>
    </row>
    <row r="371" spans="41:42" x14ac:dyDescent="0.2">
      <c r="AO371" s="6"/>
      <c r="AP371" s="6"/>
    </row>
    <row r="372" spans="41:42" x14ac:dyDescent="0.2">
      <c r="AO372" s="6"/>
      <c r="AP372" s="6"/>
    </row>
    <row r="373" spans="41:42" x14ac:dyDescent="0.2">
      <c r="AO373" s="6"/>
      <c r="AP373" s="6"/>
    </row>
    <row r="374" spans="41:42" x14ac:dyDescent="0.2">
      <c r="AO374" s="6"/>
      <c r="AP374" s="6"/>
    </row>
    <row r="375" spans="41:42" x14ac:dyDescent="0.2">
      <c r="AO375" s="6"/>
      <c r="AP375" s="6"/>
    </row>
    <row r="376" spans="41:42" x14ac:dyDescent="0.2">
      <c r="AO376" s="6"/>
      <c r="AP376" s="6"/>
    </row>
    <row r="377" spans="41:42" x14ac:dyDescent="0.2">
      <c r="AO377" s="6"/>
      <c r="AP377" s="6"/>
    </row>
    <row r="378" spans="41:42" x14ac:dyDescent="0.2">
      <c r="AO378" s="6"/>
      <c r="AP378" s="6"/>
    </row>
    <row r="379" spans="41:42" x14ac:dyDescent="0.2">
      <c r="AO379" s="6"/>
      <c r="AP379" s="6"/>
    </row>
    <row r="380" spans="41:42" x14ac:dyDescent="0.2">
      <c r="AO380" s="6"/>
      <c r="AP380" s="6"/>
    </row>
    <row r="381" spans="41:42" x14ac:dyDescent="0.2">
      <c r="AO381" s="6"/>
      <c r="AP381" s="6"/>
    </row>
    <row r="382" spans="41:42" x14ac:dyDescent="0.2">
      <c r="AO382" s="6"/>
      <c r="AP382" s="6"/>
    </row>
    <row r="383" spans="41:42" x14ac:dyDescent="0.2">
      <c r="AO383" s="6"/>
      <c r="AP383" s="6"/>
    </row>
    <row r="384" spans="41:42" x14ac:dyDescent="0.2">
      <c r="AO384" s="6"/>
      <c r="AP384" s="6"/>
    </row>
    <row r="385" spans="41:42" x14ac:dyDescent="0.2">
      <c r="AO385" s="6"/>
      <c r="AP385" s="6"/>
    </row>
    <row r="386" spans="41:42" x14ac:dyDescent="0.2">
      <c r="AO386" s="6"/>
      <c r="AP386" s="6"/>
    </row>
    <row r="387" spans="41:42" x14ac:dyDescent="0.2">
      <c r="AO387" s="6"/>
      <c r="AP387" s="6"/>
    </row>
    <row r="388" spans="41:42" x14ac:dyDescent="0.2">
      <c r="AO388" s="6"/>
      <c r="AP388" s="6"/>
    </row>
    <row r="389" spans="41:42" x14ac:dyDescent="0.2">
      <c r="AO389" s="6"/>
      <c r="AP389" s="6"/>
    </row>
    <row r="390" spans="41:42" x14ac:dyDescent="0.2">
      <c r="AO390" s="6"/>
      <c r="AP390" s="6"/>
    </row>
    <row r="391" spans="41:42" x14ac:dyDescent="0.2">
      <c r="AO391" s="6"/>
      <c r="AP391" s="6"/>
    </row>
    <row r="392" spans="41:42" x14ac:dyDescent="0.2">
      <c r="AO392" s="6"/>
      <c r="AP392" s="6"/>
    </row>
    <row r="393" spans="41:42" x14ac:dyDescent="0.2">
      <c r="AO393" s="6"/>
      <c r="AP393" s="6"/>
    </row>
    <row r="394" spans="41:42" x14ac:dyDescent="0.2">
      <c r="AO394" s="6"/>
      <c r="AP394" s="6"/>
    </row>
    <row r="395" spans="41:42" x14ac:dyDescent="0.2">
      <c r="AO395" s="6"/>
      <c r="AP395" s="6"/>
    </row>
    <row r="396" spans="41:42" x14ac:dyDescent="0.2">
      <c r="AO396" s="6"/>
      <c r="AP396" s="6"/>
    </row>
    <row r="397" spans="41:42" x14ac:dyDescent="0.2">
      <c r="AO397" s="6"/>
      <c r="AP397" s="6"/>
    </row>
    <row r="398" spans="41:42" x14ac:dyDescent="0.2">
      <c r="AO398" s="6"/>
      <c r="AP398" s="6"/>
    </row>
    <row r="399" spans="41:42" x14ac:dyDescent="0.2">
      <c r="AO399" s="6"/>
      <c r="AP399" s="6"/>
    </row>
    <row r="400" spans="41:42" x14ac:dyDescent="0.2">
      <c r="AO400" s="6"/>
      <c r="AP400" s="6"/>
    </row>
    <row r="401" spans="41:42" x14ac:dyDescent="0.2">
      <c r="AO401" s="6"/>
      <c r="AP401" s="6"/>
    </row>
    <row r="402" spans="41:42" x14ac:dyDescent="0.2">
      <c r="AO402" s="6"/>
      <c r="AP402" s="6"/>
    </row>
  </sheetData>
  <mergeCells count="316">
    <mergeCell ref="B80:C80"/>
    <mergeCell ref="E77:F77"/>
    <mergeCell ref="J77:K77"/>
    <mergeCell ref="O77:P77"/>
    <mergeCell ref="T77:U77"/>
    <mergeCell ref="Y77:Z77"/>
    <mergeCell ref="AD77:AE77"/>
    <mergeCell ref="AI77:AJ77"/>
    <mergeCell ref="AO77:AP77"/>
    <mergeCell ref="S78:V78"/>
    <mergeCell ref="X78:AA78"/>
    <mergeCell ref="B74:AM74"/>
    <mergeCell ref="D75:G75"/>
    <mergeCell ref="H75:H76"/>
    <mergeCell ref="I75:L75"/>
    <mergeCell ref="M75:M76"/>
    <mergeCell ref="N75:Q75"/>
    <mergeCell ref="R75:R76"/>
    <mergeCell ref="S75:V75"/>
    <mergeCell ref="W75:W76"/>
    <mergeCell ref="X75:AA75"/>
    <mergeCell ref="AB75:AB76"/>
    <mergeCell ref="AC75:AF75"/>
    <mergeCell ref="AH75:AK75"/>
    <mergeCell ref="D76:G76"/>
    <mergeCell ref="I76:L76"/>
    <mergeCell ref="N76:Q76"/>
    <mergeCell ref="S76:V76"/>
    <mergeCell ref="X76:AA76"/>
    <mergeCell ref="AC76:AF76"/>
    <mergeCell ref="AH76:AK76"/>
    <mergeCell ref="AO69:AP69"/>
    <mergeCell ref="S70:V70"/>
    <mergeCell ref="X70:AA70"/>
    <mergeCell ref="D71:G71"/>
    <mergeCell ref="B72:C72"/>
    <mergeCell ref="AC9:AF9"/>
    <mergeCell ref="AG26:AG27"/>
    <mergeCell ref="AC30:AF30"/>
    <mergeCell ref="S32:V32"/>
    <mergeCell ref="AH32:AK32"/>
    <mergeCell ref="D34:G34"/>
    <mergeCell ref="X34:AA34"/>
    <mergeCell ref="B35:C35"/>
    <mergeCell ref="X68:AA68"/>
    <mergeCell ref="AC68:AF68"/>
    <mergeCell ref="AH68:AK68"/>
    <mergeCell ref="E69:F69"/>
    <mergeCell ref="J69:K69"/>
    <mergeCell ref="O69:P69"/>
    <mergeCell ref="T69:U69"/>
    <mergeCell ref="Y69:Z69"/>
    <mergeCell ref="AD69:AE69"/>
    <mergeCell ref="AI69:AJ69"/>
    <mergeCell ref="I67:L67"/>
    <mergeCell ref="X67:AA67"/>
    <mergeCell ref="AB67:AB68"/>
    <mergeCell ref="AC67:AF67"/>
    <mergeCell ref="AH67:AK67"/>
    <mergeCell ref="AM67:AM68"/>
    <mergeCell ref="B68:C69"/>
    <mergeCell ref="D68:G68"/>
    <mergeCell ref="I68:L68"/>
    <mergeCell ref="N68:Q68"/>
    <mergeCell ref="S68:V68"/>
    <mergeCell ref="AO61:AP61"/>
    <mergeCell ref="D62:G62"/>
    <mergeCell ref="I62:L62"/>
    <mergeCell ref="N62:Q62"/>
    <mergeCell ref="S62:V62"/>
    <mergeCell ref="X62:AA62"/>
    <mergeCell ref="AC62:AF62"/>
    <mergeCell ref="AH62:AK62"/>
    <mergeCell ref="D63:G63"/>
    <mergeCell ref="S63:V63"/>
    <mergeCell ref="O28:P28"/>
    <mergeCell ref="T28:U28"/>
    <mergeCell ref="Y28:Z28"/>
    <mergeCell ref="AD28:AE28"/>
    <mergeCell ref="AI28:AJ28"/>
    <mergeCell ref="AC60:AF60"/>
    <mergeCell ref="AH60:AK60"/>
    <mergeCell ref="E61:F61"/>
    <mergeCell ref="J61:K61"/>
    <mergeCell ref="O61:P61"/>
    <mergeCell ref="T61:U61"/>
    <mergeCell ref="Y61:Z61"/>
    <mergeCell ref="AD61:AE61"/>
    <mergeCell ref="AI61:AJ61"/>
    <mergeCell ref="AH15:AK15"/>
    <mergeCell ref="E16:F16"/>
    <mergeCell ref="J16:K16"/>
    <mergeCell ref="O16:P16"/>
    <mergeCell ref="T16:U16"/>
    <mergeCell ref="S20:V20"/>
    <mergeCell ref="D27:G27"/>
    <mergeCell ref="B23:C23"/>
    <mergeCell ref="B25:AM25"/>
    <mergeCell ref="B26:C28"/>
    <mergeCell ref="H26:H27"/>
    <mergeCell ref="M26:M27"/>
    <mergeCell ref="R26:R27"/>
    <mergeCell ref="W26:W27"/>
    <mergeCell ref="AB26:AB27"/>
    <mergeCell ref="AL26:AL27"/>
    <mergeCell ref="I27:L27"/>
    <mergeCell ref="N27:Q27"/>
    <mergeCell ref="S27:V27"/>
    <mergeCell ref="X27:AA27"/>
    <mergeCell ref="AC27:AF27"/>
    <mergeCell ref="AH27:AK27"/>
    <mergeCell ref="E28:F28"/>
    <mergeCell ref="J28:K28"/>
    <mergeCell ref="AO8:AP8"/>
    <mergeCell ref="X10:AA10"/>
    <mergeCell ref="S60:V60"/>
    <mergeCell ref="D59:G59"/>
    <mergeCell ref="H59:H60"/>
    <mergeCell ref="I59:L59"/>
    <mergeCell ref="M59:M60"/>
    <mergeCell ref="N59:Q59"/>
    <mergeCell ref="R59:R60"/>
    <mergeCell ref="S59:V59"/>
    <mergeCell ref="W59:W60"/>
    <mergeCell ref="X59:AA59"/>
    <mergeCell ref="AH33:AK33"/>
    <mergeCell ref="AH29:AK29"/>
    <mergeCell ref="D26:G26"/>
    <mergeCell ref="I26:L26"/>
    <mergeCell ref="N26:Q26"/>
    <mergeCell ref="S26:V26"/>
    <mergeCell ref="X26:AA26"/>
    <mergeCell ref="AC26:AF26"/>
    <mergeCell ref="AH26:AK26"/>
    <mergeCell ref="D22:G22"/>
    <mergeCell ref="X22:AA22"/>
    <mergeCell ref="B13:AM13"/>
    <mergeCell ref="D79:G79"/>
    <mergeCell ref="AB59:AB60"/>
    <mergeCell ref="AC59:AF59"/>
    <mergeCell ref="AH59:AK59"/>
    <mergeCell ref="B47:C47"/>
    <mergeCell ref="B58:AM58"/>
    <mergeCell ref="Y8:Z8"/>
    <mergeCell ref="AD8:AE8"/>
    <mergeCell ref="AI8:AJ8"/>
    <mergeCell ref="B11:C11"/>
    <mergeCell ref="B14:C16"/>
    <mergeCell ref="H14:H15"/>
    <mergeCell ref="M14:M15"/>
    <mergeCell ref="R14:R15"/>
    <mergeCell ref="W14:W15"/>
    <mergeCell ref="AB14:AB15"/>
    <mergeCell ref="AG14:AG15"/>
    <mergeCell ref="AL14:AL15"/>
    <mergeCell ref="D15:G15"/>
    <mergeCell ref="I15:L15"/>
    <mergeCell ref="N15:Q15"/>
    <mergeCell ref="S15:V15"/>
    <mergeCell ref="X15:AA15"/>
    <mergeCell ref="AC15:AF15"/>
    <mergeCell ref="AO28:AP28"/>
    <mergeCell ref="AC33:AF33"/>
    <mergeCell ref="X31:AA31"/>
    <mergeCell ref="AC21:AF21"/>
    <mergeCell ref="AH21:AK21"/>
    <mergeCell ref="Y16:Z16"/>
    <mergeCell ref="AD16:AE16"/>
    <mergeCell ref="AI16:AJ16"/>
    <mergeCell ref="AH17:AK17"/>
    <mergeCell ref="AC18:AF18"/>
    <mergeCell ref="X19:AA19"/>
    <mergeCell ref="AH20:AK20"/>
    <mergeCell ref="AO16:AP16"/>
    <mergeCell ref="H6:H7"/>
    <mergeCell ref="M6:M7"/>
    <mergeCell ref="R6:R7"/>
    <mergeCell ref="W6:W7"/>
    <mergeCell ref="AB6:AB7"/>
    <mergeCell ref="B5:AM5"/>
    <mergeCell ref="D6:G6"/>
    <mergeCell ref="I6:L6"/>
    <mergeCell ref="N6:Q6"/>
    <mergeCell ref="S6:V6"/>
    <mergeCell ref="X6:AA6"/>
    <mergeCell ref="AC6:AF6"/>
    <mergeCell ref="AH6:AK6"/>
    <mergeCell ref="D14:G14"/>
    <mergeCell ref="I14:L14"/>
    <mergeCell ref="N14:Q14"/>
    <mergeCell ref="S14:V14"/>
    <mergeCell ref="X14:AA14"/>
    <mergeCell ref="AC14:AF14"/>
    <mergeCell ref="AH14:AK14"/>
    <mergeCell ref="B2:AJ4"/>
    <mergeCell ref="AK2:AM4"/>
    <mergeCell ref="AG6:AG7"/>
    <mergeCell ref="AL6:AL7"/>
    <mergeCell ref="D7:G7"/>
    <mergeCell ref="I7:L7"/>
    <mergeCell ref="N7:Q7"/>
    <mergeCell ref="S7:V7"/>
    <mergeCell ref="X7:AA7"/>
    <mergeCell ref="AC7:AF7"/>
    <mergeCell ref="AH7:AK7"/>
    <mergeCell ref="AM7:AM8"/>
    <mergeCell ref="E8:F8"/>
    <mergeCell ref="J8:K8"/>
    <mergeCell ref="O8:P8"/>
    <mergeCell ref="T8:U8"/>
    <mergeCell ref="B6:C8"/>
    <mergeCell ref="I39:L39"/>
    <mergeCell ref="N39:Q39"/>
    <mergeCell ref="S39:V39"/>
    <mergeCell ref="X39:AA39"/>
    <mergeCell ref="AC39:AF39"/>
    <mergeCell ref="AH39:AK39"/>
    <mergeCell ref="E40:F40"/>
    <mergeCell ref="J40:K40"/>
    <mergeCell ref="O40:P40"/>
    <mergeCell ref="T40:U40"/>
    <mergeCell ref="Y40:Z40"/>
    <mergeCell ref="AD40:AE40"/>
    <mergeCell ref="AI40:AJ40"/>
    <mergeCell ref="AO40:AP40"/>
    <mergeCell ref="AH41:AK41"/>
    <mergeCell ref="AC42:AF42"/>
    <mergeCell ref="X43:AA43"/>
    <mergeCell ref="S44:V44"/>
    <mergeCell ref="AH44:AK44"/>
    <mergeCell ref="AC45:AF45"/>
    <mergeCell ref="AH45:AK45"/>
    <mergeCell ref="D46:G46"/>
    <mergeCell ref="X46:AA46"/>
    <mergeCell ref="D50:G50"/>
    <mergeCell ref="I50:L50"/>
    <mergeCell ref="N50:Q50"/>
    <mergeCell ref="S50:V50"/>
    <mergeCell ref="X50:AA50"/>
    <mergeCell ref="AC50:AF50"/>
    <mergeCell ref="AH50:AK50"/>
    <mergeCell ref="B37:AM37"/>
    <mergeCell ref="B38:C40"/>
    <mergeCell ref="D38:G38"/>
    <mergeCell ref="H38:H39"/>
    <mergeCell ref="I38:L38"/>
    <mergeCell ref="M38:M39"/>
    <mergeCell ref="N38:Q38"/>
    <mergeCell ref="R38:R39"/>
    <mergeCell ref="S38:V38"/>
    <mergeCell ref="W38:W39"/>
    <mergeCell ref="X38:AA38"/>
    <mergeCell ref="AB38:AB39"/>
    <mergeCell ref="AC38:AF38"/>
    <mergeCell ref="AG38:AG39"/>
    <mergeCell ref="AH38:AK38"/>
    <mergeCell ref="AL38:AL39"/>
    <mergeCell ref="D39:G39"/>
    <mergeCell ref="AD52:AE52"/>
    <mergeCell ref="AI52:AJ52"/>
    <mergeCell ref="I53:L53"/>
    <mergeCell ref="D53:G53"/>
    <mergeCell ref="S53:V53"/>
    <mergeCell ref="AO52:AP52"/>
    <mergeCell ref="N53:Q53"/>
    <mergeCell ref="X53:AA53"/>
    <mergeCell ref="AC53:AF53"/>
    <mergeCell ref="AH53:AK53"/>
    <mergeCell ref="AM27:AM28"/>
    <mergeCell ref="AM39:AM40"/>
    <mergeCell ref="B50:C52"/>
    <mergeCell ref="AG50:AG51"/>
    <mergeCell ref="AL50:AL51"/>
    <mergeCell ref="AM51:AM52"/>
    <mergeCell ref="B49:AM49"/>
    <mergeCell ref="H50:H51"/>
    <mergeCell ref="M50:M51"/>
    <mergeCell ref="R50:R51"/>
    <mergeCell ref="W50:W51"/>
    <mergeCell ref="AB50:AB51"/>
    <mergeCell ref="D51:G51"/>
    <mergeCell ref="I51:L51"/>
    <mergeCell ref="N51:Q51"/>
    <mergeCell ref="S51:V51"/>
    <mergeCell ref="X51:AA51"/>
    <mergeCell ref="AC51:AF51"/>
    <mergeCell ref="AH51:AK51"/>
    <mergeCell ref="E52:F52"/>
    <mergeCell ref="J52:K52"/>
    <mergeCell ref="O52:P52"/>
    <mergeCell ref="T52:U52"/>
    <mergeCell ref="Y52:Z52"/>
    <mergeCell ref="B59:C61"/>
    <mergeCell ref="AG59:AG60"/>
    <mergeCell ref="AL59:AL60"/>
    <mergeCell ref="AM60:AM61"/>
    <mergeCell ref="B75:C77"/>
    <mergeCell ref="AG75:AG76"/>
    <mergeCell ref="AL75:AL76"/>
    <mergeCell ref="AM76:AM77"/>
    <mergeCell ref="D54:G54"/>
    <mergeCell ref="S54:V54"/>
    <mergeCell ref="B55:C55"/>
    <mergeCell ref="D60:G60"/>
    <mergeCell ref="I60:L60"/>
    <mergeCell ref="N60:Q60"/>
    <mergeCell ref="X60:AA60"/>
    <mergeCell ref="B64:C64"/>
    <mergeCell ref="B66:AM66"/>
    <mergeCell ref="D67:G67"/>
    <mergeCell ref="H67:H68"/>
    <mergeCell ref="M67:M68"/>
    <mergeCell ref="N67:Q67"/>
    <mergeCell ref="R67:R68"/>
    <mergeCell ref="S67:V67"/>
    <mergeCell ref="W67:W68"/>
  </mergeCells>
  <conditionalFormatting sqref="D21:G21">
    <cfRule type="cellIs" dxfId="46" priority="140" stopIfTrue="1" operator="equal">
      <formula>#REF!</formula>
    </cfRule>
  </conditionalFormatting>
  <conditionalFormatting sqref="S10">
    <cfRule type="cellIs" dxfId="45" priority="65" stopIfTrue="1" operator="equal">
      <formula>#REF!</formula>
    </cfRule>
  </conditionalFormatting>
  <conditionalFormatting sqref="V10">
    <cfRule type="cellIs" dxfId="44" priority="64" stopIfTrue="1" operator="equal">
      <formula>#REF!</formula>
    </cfRule>
  </conditionalFormatting>
  <conditionalFormatting sqref="T10:U10">
    <cfRule type="cellIs" dxfId="43" priority="63" stopIfTrue="1" operator="equal">
      <formula>#REF!</formula>
    </cfRule>
  </conditionalFormatting>
  <conditionalFormatting sqref="X21:AA21">
    <cfRule type="cellIs" dxfId="42" priority="56" stopIfTrue="1" operator="equal">
      <formula>#REF!</formula>
    </cfRule>
  </conditionalFormatting>
  <conditionalFormatting sqref="AH22">
    <cfRule type="cellIs" dxfId="41" priority="55" stopIfTrue="1" operator="equal">
      <formula>#REF!</formula>
    </cfRule>
  </conditionalFormatting>
  <conditionalFormatting sqref="D18:G18">
    <cfRule type="cellIs" dxfId="40" priority="45" stopIfTrue="1" operator="equal">
      <formula>#REF!</formula>
    </cfRule>
  </conditionalFormatting>
  <conditionalFormatting sqref="D19:G19">
    <cfRule type="cellIs" dxfId="39" priority="44" stopIfTrue="1" operator="equal">
      <formula>#REF!</formula>
    </cfRule>
  </conditionalFormatting>
  <conditionalFormatting sqref="D33:G33">
    <cfRule type="cellIs" dxfId="38" priority="28" stopIfTrue="1" operator="equal">
      <formula>#REF!</formula>
    </cfRule>
  </conditionalFormatting>
  <conditionalFormatting sqref="I17:L22">
    <cfRule type="cellIs" dxfId="37" priority="41" stopIfTrue="1" operator="equal">
      <formula>#REF!</formula>
    </cfRule>
  </conditionalFormatting>
  <conditionalFormatting sqref="N17:Q22">
    <cfRule type="cellIs" dxfId="36" priority="40" stopIfTrue="1" operator="equal">
      <formula>#REF!</formula>
    </cfRule>
  </conditionalFormatting>
  <conditionalFormatting sqref="S17:V19">
    <cfRule type="cellIs" dxfId="35" priority="39" stopIfTrue="1" operator="equal">
      <formula>#REF!</formula>
    </cfRule>
  </conditionalFormatting>
  <conditionalFormatting sqref="S21:V22">
    <cfRule type="cellIs" dxfId="34" priority="38" stopIfTrue="1" operator="equal">
      <formula>#REF!</formula>
    </cfRule>
  </conditionalFormatting>
  <conditionalFormatting sqref="X17:AA18">
    <cfRule type="cellIs" dxfId="33" priority="37" stopIfTrue="1" operator="equal">
      <formula>#REF!</formula>
    </cfRule>
  </conditionalFormatting>
  <conditionalFormatting sqref="N29:Q34">
    <cfRule type="cellIs" dxfId="32" priority="22" stopIfTrue="1" operator="equal">
      <formula>#REF!</formula>
    </cfRule>
  </conditionalFormatting>
  <conditionalFormatting sqref="S29:V31">
    <cfRule type="cellIs" dxfId="31" priority="21" stopIfTrue="1" operator="equal">
      <formula>#REF!</formula>
    </cfRule>
  </conditionalFormatting>
  <conditionalFormatting sqref="AC17:AF17">
    <cfRule type="cellIs" dxfId="30" priority="34" stopIfTrue="1" operator="equal">
      <formula>#REF!</formula>
    </cfRule>
  </conditionalFormatting>
  <conditionalFormatting sqref="AC19:AF20">
    <cfRule type="cellIs" dxfId="29" priority="33" stopIfTrue="1" operator="equal">
      <formula>#REF!</formula>
    </cfRule>
  </conditionalFormatting>
  <conditionalFormatting sqref="AC22:AF22">
    <cfRule type="cellIs" dxfId="28" priority="32" stopIfTrue="1" operator="equal">
      <formula>#REF!</formula>
    </cfRule>
  </conditionalFormatting>
  <conditionalFormatting sqref="AH18:AK19">
    <cfRule type="cellIs" dxfId="27" priority="31" stopIfTrue="1" operator="equal">
      <formula>#REF!</formula>
    </cfRule>
  </conditionalFormatting>
  <conditionalFormatting sqref="AC34:AF34">
    <cfRule type="cellIs" dxfId="26" priority="16" stopIfTrue="1" operator="equal">
      <formula>#REF!</formula>
    </cfRule>
  </conditionalFormatting>
  <conditionalFormatting sqref="C9">
    <cfRule type="duplicateValues" dxfId="25" priority="29" stopIfTrue="1"/>
  </conditionalFormatting>
  <conditionalFormatting sqref="C10">
    <cfRule type="duplicateValues" dxfId="24" priority="270" stopIfTrue="1"/>
  </conditionalFormatting>
  <conditionalFormatting sqref="X33:AA33">
    <cfRule type="cellIs" dxfId="23" priority="27" stopIfTrue="1" operator="equal">
      <formula>#REF!</formula>
    </cfRule>
  </conditionalFormatting>
  <conditionalFormatting sqref="AH34">
    <cfRule type="cellIs" dxfId="22" priority="26" stopIfTrue="1" operator="equal">
      <formula>#REF!</formula>
    </cfRule>
  </conditionalFormatting>
  <conditionalFormatting sqref="D30:G30">
    <cfRule type="cellIs" dxfId="21" priority="25" stopIfTrue="1" operator="equal">
      <formula>#REF!</formula>
    </cfRule>
  </conditionalFormatting>
  <conditionalFormatting sqref="D31:G31">
    <cfRule type="cellIs" dxfId="20" priority="24" stopIfTrue="1" operator="equal">
      <formula>#REF!</formula>
    </cfRule>
  </conditionalFormatting>
  <conditionalFormatting sqref="I29:L34">
    <cfRule type="cellIs" dxfId="19" priority="23" stopIfTrue="1" operator="equal">
      <formula>#REF!</formula>
    </cfRule>
  </conditionalFormatting>
  <conditionalFormatting sqref="S33:V34">
    <cfRule type="cellIs" dxfId="18" priority="20" stopIfTrue="1" operator="equal">
      <formula>#REF!</formula>
    </cfRule>
  </conditionalFormatting>
  <conditionalFormatting sqref="X29:AA30">
    <cfRule type="cellIs" dxfId="17" priority="19" stopIfTrue="1" operator="equal">
      <formula>#REF!</formula>
    </cfRule>
  </conditionalFormatting>
  <conditionalFormatting sqref="AC29:AF29">
    <cfRule type="cellIs" dxfId="16" priority="18" stopIfTrue="1" operator="equal">
      <formula>#REF!</formula>
    </cfRule>
  </conditionalFormatting>
  <conditionalFormatting sqref="AC31:AF32">
    <cfRule type="cellIs" dxfId="15" priority="17" stopIfTrue="1" operator="equal">
      <formula>#REF!</formula>
    </cfRule>
  </conditionalFormatting>
  <conditionalFormatting sqref="AH30:AK31">
    <cfRule type="cellIs" dxfId="14" priority="15" stopIfTrue="1" operator="equal">
      <formula>#REF!</formula>
    </cfRule>
  </conditionalFormatting>
  <conditionalFormatting sqref="D45:G45">
    <cfRule type="cellIs" dxfId="13" priority="14" stopIfTrue="1" operator="equal">
      <formula>#REF!</formula>
    </cfRule>
  </conditionalFormatting>
  <conditionalFormatting sqref="N41:Q46">
    <cfRule type="cellIs" dxfId="12" priority="8" stopIfTrue="1" operator="equal">
      <formula>#REF!</formula>
    </cfRule>
  </conditionalFormatting>
  <conditionalFormatting sqref="S41:V43">
    <cfRule type="cellIs" dxfId="11" priority="7" stopIfTrue="1" operator="equal">
      <formula>#REF!</formula>
    </cfRule>
  </conditionalFormatting>
  <conditionalFormatting sqref="AC46:AF46">
    <cfRule type="cellIs" dxfId="10" priority="2" stopIfTrue="1" operator="equal">
      <formula>#REF!</formula>
    </cfRule>
  </conditionalFormatting>
  <conditionalFormatting sqref="X45:AA45">
    <cfRule type="cellIs" dxfId="9" priority="13" stopIfTrue="1" operator="equal">
      <formula>#REF!</formula>
    </cfRule>
  </conditionalFormatting>
  <conditionalFormatting sqref="AH46">
    <cfRule type="cellIs" dxfId="8" priority="12" stopIfTrue="1" operator="equal">
      <formula>#REF!</formula>
    </cfRule>
  </conditionalFormatting>
  <conditionalFormatting sqref="D42:G42">
    <cfRule type="cellIs" dxfId="7" priority="11" stopIfTrue="1" operator="equal">
      <formula>#REF!</formula>
    </cfRule>
  </conditionalFormatting>
  <conditionalFormatting sqref="D43:G43">
    <cfRule type="cellIs" dxfId="6" priority="10" stopIfTrue="1" operator="equal">
      <formula>#REF!</formula>
    </cfRule>
  </conditionalFormatting>
  <conditionalFormatting sqref="I41:L46">
    <cfRule type="cellIs" dxfId="5" priority="9" stopIfTrue="1" operator="equal">
      <formula>#REF!</formula>
    </cfRule>
  </conditionalFormatting>
  <conditionalFormatting sqref="S45:V46">
    <cfRule type="cellIs" dxfId="4" priority="6" stopIfTrue="1" operator="equal">
      <formula>#REF!</formula>
    </cfRule>
  </conditionalFormatting>
  <conditionalFormatting sqref="X41:AA42">
    <cfRule type="cellIs" dxfId="3" priority="5" stopIfTrue="1" operator="equal">
      <formula>#REF!</formula>
    </cfRule>
  </conditionalFormatting>
  <conditionalFormatting sqref="AC41:AF41">
    <cfRule type="cellIs" dxfId="2" priority="4" stopIfTrue="1" operator="equal">
      <formula>#REF!</formula>
    </cfRule>
  </conditionalFormatting>
  <conditionalFormatting sqref="AC43:AF44">
    <cfRule type="cellIs" dxfId="1" priority="3" stopIfTrue="1" operator="equal">
      <formula>#REF!</formula>
    </cfRule>
  </conditionalFormatting>
  <conditionalFormatting sqref="AH42:AK43">
    <cfRule type="cellIs" dxfId="0" priority="1" stopIfTrue="1" operator="equal">
      <formula>#REF!</formula>
    </cfRule>
  </conditionalFormatting>
  <pageMargins left="0.11811023622047245" right="0.11811023622047245" top="0.78740157480314965" bottom="0.78740157480314965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Tradicional</vt:lpstr>
      <vt:lpstr>VIP</vt:lpstr>
      <vt:lpstr>Híbrido</vt:lpstr>
      <vt:lpstr>Administrativo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045gerente</dc:creator>
  <cp:lastModifiedBy>Alejandra Y Bravo Cortes</cp:lastModifiedBy>
  <cp:lastPrinted>2016-07-22T18:24:42Z</cp:lastPrinted>
  <dcterms:created xsi:type="dcterms:W3CDTF">2016-06-15T23:59:55Z</dcterms:created>
  <dcterms:modified xsi:type="dcterms:W3CDTF">2016-09-13T21:10:02Z</dcterms:modified>
</cp:coreProperties>
</file>