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t.dendler\Desktop\"/>
    </mc:Choice>
  </mc:AlternateContent>
  <bookViews>
    <workbookView xWindow="0" yWindow="0" windowWidth="28800" windowHeight="11985"/>
  </bookViews>
  <sheets>
    <sheet name="Quadro de Cargos X EPI's_" sheetId="3" r:id="rId1"/>
  </sheets>
  <calcPr calcId="179016"/>
</workbook>
</file>

<file path=xl/calcChain.xml><?xml version="1.0" encoding="utf-8"?>
<calcChain xmlns="http://schemas.openxmlformats.org/spreadsheetml/2006/main">
  <c r="T6" i="3" l="1"/>
  <c r="Q6" i="3"/>
  <c r="N6" i="3"/>
  <c r="K6" i="3"/>
  <c r="H6" i="3"/>
  <c r="E6" i="3"/>
  <c r="U6" i="3"/>
  <c r="T8" i="3"/>
  <c r="Q8" i="3"/>
  <c r="N8" i="3"/>
  <c r="K8" i="3"/>
  <c r="H8" i="3"/>
  <c r="E8" i="3"/>
  <c r="U8" i="3"/>
  <c r="T10" i="3"/>
  <c r="Q10" i="3"/>
  <c r="N10" i="3"/>
  <c r="K10" i="3"/>
  <c r="H10" i="3"/>
  <c r="E10" i="3"/>
  <c r="T7" i="3"/>
  <c r="Q7" i="3"/>
  <c r="N7" i="3"/>
  <c r="K7" i="3"/>
  <c r="H7" i="3"/>
  <c r="E7" i="3"/>
  <c r="U7" i="3"/>
  <c r="T5" i="3"/>
  <c r="Q5" i="3"/>
  <c r="N5" i="3"/>
  <c r="K5" i="3"/>
  <c r="H5" i="3"/>
  <c r="E5" i="3"/>
  <c r="U5" i="3"/>
  <c r="U10" i="3"/>
</calcChain>
</file>

<file path=xl/sharedStrings.xml><?xml version="1.0" encoding="utf-8"?>
<sst xmlns="http://schemas.openxmlformats.org/spreadsheetml/2006/main" count="94" uniqueCount="48">
  <si>
    <t>QUADRO DE ÁREAS VERSUS EPI's RECOMENDADOS</t>
  </si>
  <si>
    <t>CARGO</t>
  </si>
  <si>
    <t>Risco</t>
  </si>
  <si>
    <t>EPI</t>
  </si>
  <si>
    <t>EPI's RECOMENDADOS</t>
  </si>
  <si>
    <t>RISCO</t>
  </si>
  <si>
    <t>COLABORADOR DA BOMBONIERE</t>
  </si>
  <si>
    <t>MANIPULAÇÃO DE ALIMENTOS</t>
  </si>
  <si>
    <t>N/A</t>
  </si>
  <si>
    <t>FISICO - CALOR (QUALITATIVO)</t>
  </si>
  <si>
    <t>AVENTAL TERMICO / LUVA TERMICA</t>
  </si>
  <si>
    <t>FISICO -  UMIDADE (EVENTUAL)</t>
  </si>
  <si>
    <t>AVENTAL DE PVC/ BOTA DE PVC</t>
  </si>
  <si>
    <t>QUIMICO - OUTROS QUIMICOS (INTERMITENTE)</t>
  </si>
  <si>
    <t>BOTA DE PVC / LUVA DE PVC</t>
  </si>
  <si>
    <t>ACIDENTES -  CORTES E PERFURAÇÕES</t>
  </si>
  <si>
    <t>CALÇADO DE SEGURANÇA / LUVA DE MALHA DE AÇO / OCULOS DE SEGURANÇA</t>
  </si>
  <si>
    <t>ACIDENTES - QUEIMADURAS</t>
  </si>
  <si>
    <t>AVENTAL TERMICO/ LUVA TERMICA</t>
  </si>
  <si>
    <t>Luva malha aço e Luva alta temperatura</t>
  </si>
  <si>
    <t>Acidentes -  Cortes e Perfurações/ Acidentes - Queimaduras/ Manipulação de Alimentos/ Físico - Calor (Qualitativo)/ Físico -  Umidade (Eventual).</t>
  </si>
  <si>
    <t>COLABORADOR DA COZINHA VIP</t>
  </si>
  <si>
    <t>Bota PVC, Luva malha aço e Luva alta temperatura</t>
  </si>
  <si>
    <t>COLABORADOR DE MANUTENÇÃO</t>
  </si>
  <si>
    <t>QUIMICO -  VAPORES (EVENTUAL)</t>
  </si>
  <si>
    <t>RESPIRADOR PURIFICADOR DE AR TIPO PECA SEMIFACIAL COM FILTRO CONTRA VAPORES ORGANICOS</t>
  </si>
  <si>
    <t>QUIMICO - OUTROS QUIMICOS (EVENTUAL)</t>
  </si>
  <si>
    <t>BOTA DE PVC / LUVA DE PVC / RESPIRADOR PFF2</t>
  </si>
  <si>
    <t>BIOLOGICO - MICROORGANISMO (EVENTUAL)</t>
  </si>
  <si>
    <t>BOTA DE PVC/ LUVA DE PVC  / RESPIRADOR PFF2</t>
  </si>
  <si>
    <t>ERGONOMICO -  LEVANTAMENTO E TRANSPORTE MANUAL DE PESO (EVENTUAL)</t>
  </si>
  <si>
    <t>ACIDENTES - TRABALHO EM ALTURA (EVENTUAL)</t>
  </si>
  <si>
    <t>CAPACETE DE SEGURANÇA C/ ABA FRONTAL E JUGULAR / CINTO DE SEGURANÇA TIPO PARAQUEDISTA C/ TALABARTE EM Y</t>
  </si>
  <si>
    <t>ACIDENTES - CHOQUE ELETRICO (EVENTUAL)</t>
  </si>
  <si>
    <t>CALÇADO PARA PROTEÇÃO DOS PES CONTRA AGENTES PROVENIENTES DE ENERGIA ELETRICA</t>
  </si>
  <si>
    <r>
      <t>Bota sem bico, cinto para-quedista 3 pontos, Talabarte com absorvedor com ganchos, corda de segurança n</t>
    </r>
    <r>
      <rPr>
        <sz val="7"/>
        <rFont val="Lucida Bright"/>
        <family val="1"/>
      </rPr>
      <t>°</t>
    </r>
    <r>
      <rPr>
        <sz val="7"/>
        <rFont val="Verdana"/>
        <family val="2"/>
      </rPr>
      <t>18 poliamida, par de luvas raspa, par de luvas vaqueta para alta tensão, óculos de proteção e par de luvas alta temperatura, capacete, capuz ou balaclava, manga para proteção do braço e do antebraço contra choques elétricos e protetor de ouvido.</t>
    </r>
  </si>
  <si>
    <t xml:space="preserve">Acidentes - Trabalho em Altura (Eventual) / Acidentes - Choque Elétrico (Eventual) Químico - Vapores (Eventual) / Biológico - Microorganismo (Eventual) / Ergonômico -  Levantamento e Transporte Manual de Peso (Eventual) e Químico - Outros Químicos (Eventual) </t>
  </si>
  <si>
    <t>COLABORADOR DA LIMPEZA</t>
  </si>
  <si>
    <t>BIOLOGICO  - MICROORGANISMO ( INTERMITENTE)</t>
  </si>
  <si>
    <t>-</t>
  </si>
  <si>
    <t>Bota PVC, Luva nitrílica curta, Luva nitrílica longa, Máscara para boca e nariz e Óculos de proteção.</t>
  </si>
  <si>
    <t xml:space="preserve">Químico - Outros Químicos (Intermitente) / Biológico - Microorganismo (Intermitente) </t>
  </si>
  <si>
    <t>COLABORADOR OPERATIVO</t>
  </si>
  <si>
    <t>Luva nitrílica e Óculos para proteção para uso no Processo de Lavagem de óculos 
(uso opcional)</t>
  </si>
  <si>
    <t xml:space="preserve">Contato com produto químico </t>
  </si>
  <si>
    <t>COLABORADOR DO ESTOQUE</t>
  </si>
  <si>
    <t>Protetor de coluna</t>
  </si>
  <si>
    <t>Dores na região do lombar, costas.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</si>
</sst>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sz val="7"/>
      <name val="Lucida Br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4" fillId="0" borderId="16" applyNumberFormat="0" applyFill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Total" xfId="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6"/>
  <sheetViews>
    <sheetView showGridLines="0" tabSelected="1" zoomScale="82" zoomScaleNormal="82" workbookViewId="0">
      <selection activeCell="AC11" sqref="AC11"/>
    </sheetView>
  </sheetViews>
  <sheetFormatPr defaultRowHeight="15" x14ac:dyDescent="0.25"/>
  <cols>
    <col min="2" max="2" width="28.140625" bestFit="1" customWidth="1"/>
    <col min="3" max="3" width="58.7109375" hidden="1" customWidth="1"/>
    <col min="4" max="4" width="72.140625" hidden="1" customWidth="1"/>
    <col min="5" max="5" width="76.85546875" hidden="1" customWidth="1"/>
    <col min="6" max="6" width="34.85546875" hidden="1" customWidth="1"/>
    <col min="7" max="8" width="34.42578125" hidden="1" customWidth="1"/>
    <col min="9" max="9" width="31.140625" hidden="1" customWidth="1"/>
    <col min="10" max="11" width="34.42578125" hidden="1" customWidth="1"/>
    <col min="12" max="12" width="55.85546875" hidden="1" customWidth="1"/>
    <col min="13" max="14" width="20.140625" hidden="1" customWidth="1"/>
    <col min="15" max="15" width="34.42578125" hidden="1" customWidth="1"/>
    <col min="16" max="16" width="85.5703125" hidden="1" customWidth="1"/>
    <col min="17" max="17" width="49.5703125" hidden="1" customWidth="1"/>
    <col min="18" max="18" width="31.140625" hidden="1" customWidth="1"/>
    <col min="19" max="19" width="66.5703125" hidden="1" customWidth="1"/>
    <col min="20" max="20" width="13.85546875" hidden="1" customWidth="1"/>
    <col min="21" max="21" width="0" hidden="1" customWidth="1"/>
    <col min="22" max="22" width="55.140625" style="1" customWidth="1"/>
    <col min="23" max="23" width="40.85546875" style="1" customWidth="1"/>
  </cols>
  <sheetData>
    <row r="1" spans="2:23" ht="15.75" thickBot="1" x14ac:dyDescent="0.3"/>
    <row r="2" spans="2:23" ht="15.75" thickBot="1" x14ac:dyDescent="0.3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2:23" s="3" customFormat="1" ht="3.7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5.75" thickBot="1" x14ac:dyDescent="0.3">
      <c r="B4" s="5" t="s">
        <v>1</v>
      </c>
      <c r="C4" s="6" t="s">
        <v>2</v>
      </c>
      <c r="D4" s="7" t="s">
        <v>3</v>
      </c>
      <c r="E4" s="7"/>
      <c r="F4" s="7" t="s">
        <v>2</v>
      </c>
      <c r="G4" s="7" t="s">
        <v>3</v>
      </c>
      <c r="H4" s="7"/>
      <c r="I4" s="7" t="s">
        <v>2</v>
      </c>
      <c r="J4" s="7" t="s">
        <v>3</v>
      </c>
      <c r="K4" s="7"/>
      <c r="L4" s="7" t="s">
        <v>2</v>
      </c>
      <c r="M4" s="7" t="s">
        <v>3</v>
      </c>
      <c r="N4" s="7"/>
      <c r="O4" s="7" t="s">
        <v>2</v>
      </c>
      <c r="P4" s="7" t="s">
        <v>3</v>
      </c>
      <c r="Q4" s="7"/>
      <c r="R4" s="7" t="s">
        <v>2</v>
      </c>
      <c r="S4" s="7" t="s">
        <v>3</v>
      </c>
      <c r="T4" s="7"/>
      <c r="U4" s="8"/>
      <c r="V4" s="5" t="s">
        <v>4</v>
      </c>
      <c r="W4" s="5" t="s">
        <v>5</v>
      </c>
    </row>
    <row r="5" spans="2:23" ht="45.75" customHeight="1" thickBot="1" x14ac:dyDescent="0.3">
      <c r="B5" s="9" t="s">
        <v>6</v>
      </c>
      <c r="C5" s="10" t="s">
        <v>7</v>
      </c>
      <c r="D5" s="11" t="s">
        <v>8</v>
      </c>
      <c r="E5" s="11" t="str">
        <f>CONCATENATE(C5," / EPI recomendado - ",D5)</f>
        <v>MANIPULAÇÃO DE ALIMENTOS / EPI recomendado - N/A</v>
      </c>
      <c r="F5" s="12" t="s">
        <v>9</v>
      </c>
      <c r="G5" s="12" t="s">
        <v>10</v>
      </c>
      <c r="H5" s="11" t="str">
        <f>CONCATENATE(F5," EPI recomendado - ",G5)</f>
        <v>FISICO - CALOR (QUALITATIVO) EPI recomendado - AVENTAL TERMICO / LUVA TERMICA</v>
      </c>
      <c r="I5" s="12" t="s">
        <v>11</v>
      </c>
      <c r="J5" s="12" t="s">
        <v>12</v>
      </c>
      <c r="K5" s="11" t="str">
        <f>CONCATENATE(I5,"EPI Recomendado-",J5)</f>
        <v>FISICO -  UMIDADE (EVENTUAL)EPI Recomendado-AVENTAL DE PVC/ BOTA DE PVC</v>
      </c>
      <c r="L5" s="12" t="s">
        <v>13</v>
      </c>
      <c r="M5" s="12" t="s">
        <v>14</v>
      </c>
      <c r="N5" s="11" t="str">
        <f>CONCATENATE(L5,"EPI recomendado - ",M5)</f>
        <v>QUIMICO - OUTROS QUIMICOS (INTERMITENTE)EPI recomendado - BOTA DE PVC / LUVA DE PVC</v>
      </c>
      <c r="O5" s="12" t="s">
        <v>15</v>
      </c>
      <c r="P5" s="12" t="s">
        <v>16</v>
      </c>
      <c r="Q5" s="11" t="str">
        <f>CONCATENATE(O5,"EPI Recomendado - ",P5)</f>
        <v>ACIDENTES -  CORTES E PERFURAÇÕESEPI Recomendado - CALÇADO DE SEGURANÇA / LUVA DE MALHA DE AÇO / OCULOS DE SEGURANÇA</v>
      </c>
      <c r="R5" s="12" t="s">
        <v>17</v>
      </c>
      <c r="S5" s="12" t="s">
        <v>18</v>
      </c>
      <c r="T5" s="12" t="str">
        <f>CONCATENATE(R5,"EPI recomendado - ",S5)</f>
        <v>ACIDENTES - QUEIMADURASEPI recomendado - AVENTAL TERMICO/ LUVA TERMICA</v>
      </c>
      <c r="U5" s="13" t="str">
        <f>CONCATENATE(E5,H5,K5,N5,Q5,T5)</f>
        <v>MANIPULAÇÃO DE ALIMENTOS / EPI recomendado - N/AFISICO - CALOR (QUALITATIVO) EPI recomendado - AVENTAL TERMICO / LUVA TERMICAFISICO -  UMIDADE (EVENTUAL)EPI Recomendado-AVENTAL DE PVC/ BOTA DE PVCQUIMICO - OUTROS QUIMICOS (INTERMITENTE)EPI recomendado - BOTA DE PVC / LUVA DE PVCACIDENTES -  CORTES E PERFURAÇÕESEPI Recomendado - CALÇADO DE SEGURANÇA / LUVA DE MALHA DE AÇO / OCULOS DE SEGURANÇAACIDENTES - QUEIMADURASEPI recomendado - AVENTAL TERMICO/ LUVA TERMICA</v>
      </c>
      <c r="V5" s="14" t="s">
        <v>19</v>
      </c>
      <c r="W5" s="14" t="s">
        <v>20</v>
      </c>
    </row>
    <row r="6" spans="2:23" ht="45.75" customHeight="1" x14ac:dyDescent="0.25">
      <c r="B6" s="9" t="s">
        <v>21</v>
      </c>
      <c r="C6" s="10" t="s">
        <v>7</v>
      </c>
      <c r="D6" s="11" t="s">
        <v>8</v>
      </c>
      <c r="E6" s="11" t="str">
        <f>CONCATENATE(C6," / EPI recomendado - ",D6)</f>
        <v>MANIPULAÇÃO DE ALIMENTOS / EPI recomendado - N/A</v>
      </c>
      <c r="F6" s="12" t="s">
        <v>9</v>
      </c>
      <c r="G6" s="12" t="s">
        <v>10</v>
      </c>
      <c r="H6" s="11" t="str">
        <f>CONCATENATE(F6," EPI recomendado - ",G6)</f>
        <v>FISICO - CALOR (QUALITATIVO) EPI recomendado - AVENTAL TERMICO / LUVA TERMICA</v>
      </c>
      <c r="I6" s="12" t="s">
        <v>11</v>
      </c>
      <c r="J6" s="12" t="s">
        <v>12</v>
      </c>
      <c r="K6" s="11" t="str">
        <f>CONCATENATE(I6,"EPI Recomendado-",J6)</f>
        <v>FISICO -  UMIDADE (EVENTUAL)EPI Recomendado-AVENTAL DE PVC/ BOTA DE PVC</v>
      </c>
      <c r="L6" s="12" t="s">
        <v>13</v>
      </c>
      <c r="M6" s="12" t="s">
        <v>14</v>
      </c>
      <c r="N6" s="11" t="str">
        <f>CONCATENATE(L6,"EPI recomendado - ",M6)</f>
        <v>QUIMICO - OUTROS QUIMICOS (INTERMITENTE)EPI recomendado - BOTA DE PVC / LUVA DE PVC</v>
      </c>
      <c r="O6" s="12" t="s">
        <v>15</v>
      </c>
      <c r="P6" s="12" t="s">
        <v>16</v>
      </c>
      <c r="Q6" s="11" t="str">
        <f>CONCATENATE(O6,"EPI Recomendado - ",P6)</f>
        <v>ACIDENTES -  CORTES E PERFURAÇÕESEPI Recomendado - CALÇADO DE SEGURANÇA / LUVA DE MALHA DE AÇO / OCULOS DE SEGURANÇA</v>
      </c>
      <c r="R6" s="12" t="s">
        <v>17</v>
      </c>
      <c r="S6" s="12" t="s">
        <v>18</v>
      </c>
      <c r="T6" s="12" t="str">
        <f>CONCATENATE(R6,"EPI recomendado - ",S6)</f>
        <v>ACIDENTES - QUEIMADURASEPI recomendado - AVENTAL TERMICO/ LUVA TERMICA</v>
      </c>
      <c r="U6" s="13" t="str">
        <f>CONCATENATE(E6,H6,K6,N6,Q6,T6)</f>
        <v>MANIPULAÇÃO DE ALIMENTOS / EPI recomendado - N/AFISICO - CALOR (QUALITATIVO) EPI recomendado - AVENTAL TERMICO / LUVA TERMICAFISICO -  UMIDADE (EVENTUAL)EPI Recomendado-AVENTAL DE PVC/ BOTA DE PVCQUIMICO - OUTROS QUIMICOS (INTERMITENTE)EPI recomendado - BOTA DE PVC / LUVA DE PVCACIDENTES -  CORTES E PERFURAÇÕESEPI Recomendado - CALÇADO DE SEGURANÇA / LUVA DE MALHA DE AÇO / OCULOS DE SEGURANÇAACIDENTES - QUEIMADURASEPI recomendado - AVENTAL TERMICO/ LUVA TERMICA</v>
      </c>
      <c r="V6" s="14" t="s">
        <v>22</v>
      </c>
      <c r="W6" s="14" t="s">
        <v>20</v>
      </c>
    </row>
    <row r="7" spans="2:23" ht="63" customHeight="1" x14ac:dyDescent="0.25">
      <c r="B7" s="15" t="s">
        <v>23</v>
      </c>
      <c r="C7" s="16" t="s">
        <v>24</v>
      </c>
      <c r="D7" s="17" t="s">
        <v>25</v>
      </c>
      <c r="E7" s="18" t="str">
        <f>CONCATENATE(C7," / EPI recomendado - ",D7)</f>
        <v>QUIMICO -  VAPORES (EVENTUAL) / EPI recomendado - RESPIRADOR PURIFICADOR DE AR TIPO PECA SEMIFACIAL COM FILTRO CONTRA VAPORES ORGANICOS</v>
      </c>
      <c r="F7" s="17" t="s">
        <v>26</v>
      </c>
      <c r="G7" s="17" t="s">
        <v>27</v>
      </c>
      <c r="H7" s="18" t="str">
        <f>CONCATENATE(F7," EPI recomendado - ",G7)</f>
        <v>QUIMICO - OUTROS QUIMICOS (EVENTUAL) EPI recomendado - BOTA DE PVC / LUVA DE PVC / RESPIRADOR PFF2</v>
      </c>
      <c r="I7" s="17" t="s">
        <v>28</v>
      </c>
      <c r="J7" s="17" t="s">
        <v>29</v>
      </c>
      <c r="K7" s="18" t="str">
        <f>CONCATENATE(I7,"EPI Recomendado-",J7)</f>
        <v>BIOLOGICO - MICROORGANISMO (EVENTUAL)EPI Recomendado-BOTA DE PVC/ LUVA DE PVC  / RESPIRADOR PFF2</v>
      </c>
      <c r="L7" s="17" t="s">
        <v>30</v>
      </c>
      <c r="M7" s="18" t="s">
        <v>8</v>
      </c>
      <c r="N7" s="18" t="str">
        <f>CONCATENATE(L7,"EPI recomendado - ",M7)</f>
        <v>ERGONOMICO -  LEVANTAMENTO E TRANSPORTE MANUAL DE PESO (EVENTUAL)EPI recomendado - N/A</v>
      </c>
      <c r="O7" s="17" t="s">
        <v>31</v>
      </c>
      <c r="P7" s="17" t="s">
        <v>32</v>
      </c>
      <c r="Q7" s="18" t="str">
        <f>CONCATENATE(O7,"EPI Recomendado - ",P7)</f>
        <v>ACIDENTES - TRABALHO EM ALTURA (EVENTUAL)EPI Recomendado - CAPACETE DE SEGURANÇA C/ ABA FRONTAL E JUGULAR / CINTO DE SEGURANÇA TIPO PARAQUEDISTA C/ TALABARTE EM Y</v>
      </c>
      <c r="R7" s="17" t="s">
        <v>33</v>
      </c>
      <c r="S7" s="17" t="s">
        <v>34</v>
      </c>
      <c r="T7" s="17" t="str">
        <f>CONCATENATE(R7,"EPI recomendado - ",S7)</f>
        <v>ACIDENTES - CHOQUE ELETRICO (EVENTUAL)EPI recomendado - CALÇADO PARA PROTEÇÃO DOS PES CONTRA AGENTES PROVENIENTES DE ENERGIA ELETRICA</v>
      </c>
      <c r="U7" s="19" t="str">
        <f>CONCATENATE(E7,H7,K7,N7,Q7,T7)</f>
        <v>QUIMICO -  VAPORES (EVENTUAL) / EPI recomendado - RESPIRADOR PURIFICADOR DE AR TIPO PECA SEMIFACIAL COM FILTRO CONTRA VAPORES ORGANICOSQUIMICO - OUTROS QUIMICOS (EVENTUAL) EPI recomendado - BOTA DE PVC / LUVA DE PVC / RESPIRADOR PFF2BIOLOGICO - MICROORGANISMO (EVENTUAL)EPI Recomendado-BOTA DE PVC/ LUVA DE PVC  / RESPIRADOR PFF2ERGONOMICO -  LEVANTAMENTO E TRANSPORTE MANUAL DE PESO (EVENTUAL)EPI recomendado - N/AACIDENTES - TRABALHO EM ALTURA (EVENTUAL)EPI Recomendado - CAPACETE DE SEGURANÇA C/ ABA FRONTAL E JUGULAR / CINTO DE SEGURANÇA TIPO PARAQUEDISTA C/ TALABARTE EM YACIDENTES - CHOQUE ELETRICO (EVENTUAL)EPI recomendado - CALÇADO PARA PROTEÇÃO DOS PES CONTRA AGENTES PROVENIENTES DE ENERGIA ELETRICA</v>
      </c>
      <c r="V7" s="20" t="s">
        <v>35</v>
      </c>
      <c r="W7" s="20" t="s">
        <v>36</v>
      </c>
    </row>
    <row r="8" spans="2:23" ht="30.75" customHeight="1" x14ac:dyDescent="0.25">
      <c r="B8" s="15" t="s">
        <v>37</v>
      </c>
      <c r="C8" s="16" t="s">
        <v>13</v>
      </c>
      <c r="D8" s="17" t="s">
        <v>27</v>
      </c>
      <c r="E8" s="18" t="str">
        <f>CONCATENATE(C8," / EPI recomendado - ",D8)</f>
        <v>QUIMICO - OUTROS QUIMICOS (INTERMITENTE) / EPI recomendado - BOTA DE PVC / LUVA DE PVC / RESPIRADOR PFF2</v>
      </c>
      <c r="F8" s="17" t="s">
        <v>38</v>
      </c>
      <c r="G8" s="17" t="s">
        <v>14</v>
      </c>
      <c r="H8" s="18" t="str">
        <f>CONCATENATE(F8," EPI recomendado - ",G8)</f>
        <v>BIOLOGICO  - MICROORGANISMO ( INTERMITENTE) EPI recomendado - BOTA DE PVC / LUVA DE PVC</v>
      </c>
      <c r="I8" s="18" t="s">
        <v>39</v>
      </c>
      <c r="J8" s="18" t="s">
        <v>39</v>
      </c>
      <c r="K8" s="18" t="str">
        <f>CONCATENATE(I8,"EPI Recomendado-",J8)</f>
        <v>-EPI Recomendado--</v>
      </c>
      <c r="L8" s="18" t="s">
        <v>39</v>
      </c>
      <c r="M8" s="18" t="s">
        <v>39</v>
      </c>
      <c r="N8" s="18" t="str">
        <f>CONCATENATE(L8,"EPI recomendado - ",M8)</f>
        <v>-EPI recomendado - -</v>
      </c>
      <c r="O8" s="18" t="s">
        <v>39</v>
      </c>
      <c r="P8" s="18" t="s">
        <v>39</v>
      </c>
      <c r="Q8" s="18" t="str">
        <f>CONCATENATE(O8,"EPI Recomendado - ",P8)</f>
        <v>-EPI Recomendado - -</v>
      </c>
      <c r="R8" s="18" t="s">
        <v>39</v>
      </c>
      <c r="S8" s="18" t="s">
        <v>39</v>
      </c>
      <c r="T8" s="17" t="str">
        <f>CONCATENATE(R8,"EPI recomendado - ",S8)</f>
        <v>-EPI recomendado - -</v>
      </c>
      <c r="U8" s="19" t="str">
        <f>CONCATENATE(E8,H8,K8,N8,Q8,T8)</f>
        <v>QUIMICO - OUTROS QUIMICOS (INTERMITENTE) / EPI recomendado - BOTA DE PVC / LUVA DE PVC / RESPIRADOR PFF2BIOLOGICO  - MICROORGANISMO ( INTERMITENTE) EPI recomendado - BOTA DE PVC / LUVA DE PVC-EPI Recomendado---EPI recomendado - --EPI Recomendado - --EPI recomendado - -</v>
      </c>
      <c r="V8" s="20" t="s">
        <v>40</v>
      </c>
      <c r="W8" s="20" t="s">
        <v>41</v>
      </c>
    </row>
    <row r="9" spans="2:23" ht="30.75" customHeight="1" x14ac:dyDescent="0.25">
      <c r="B9" s="15" t="s">
        <v>42</v>
      </c>
      <c r="C9" s="16"/>
      <c r="D9" s="17"/>
      <c r="E9" s="18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9"/>
      <c r="V9" s="20" t="s">
        <v>43</v>
      </c>
      <c r="W9" s="20" t="s">
        <v>44</v>
      </c>
    </row>
    <row r="10" spans="2:23" ht="30.75" customHeight="1" x14ac:dyDescent="0.25">
      <c r="B10" s="15" t="s">
        <v>45</v>
      </c>
      <c r="C10" s="16" t="s">
        <v>13</v>
      </c>
      <c r="D10" s="17" t="s">
        <v>27</v>
      </c>
      <c r="E10" s="18" t="str">
        <f>CONCATENATE(C10," / EPI recomendado - ",D10)</f>
        <v>QUIMICO - OUTROS QUIMICOS (INTERMITENTE) / EPI recomendado - BOTA DE PVC / LUVA DE PVC / RESPIRADOR PFF2</v>
      </c>
      <c r="F10" s="17" t="s">
        <v>38</v>
      </c>
      <c r="G10" s="17" t="s">
        <v>14</v>
      </c>
      <c r="H10" s="18" t="str">
        <f>CONCATENATE(F10," EPI recomendado - ",G10)</f>
        <v>BIOLOGICO  - MICROORGANISMO ( INTERMITENTE) EPI recomendado - BOTA DE PVC / LUVA DE PVC</v>
      </c>
      <c r="I10" s="18" t="s">
        <v>39</v>
      </c>
      <c r="J10" s="18" t="s">
        <v>39</v>
      </c>
      <c r="K10" s="18" t="str">
        <f>CONCATENATE(I10,"EPI Recomendado-",J10)</f>
        <v>-EPI Recomendado--</v>
      </c>
      <c r="L10" s="18" t="s">
        <v>39</v>
      </c>
      <c r="M10" s="18" t="s">
        <v>39</v>
      </c>
      <c r="N10" s="18" t="str">
        <f>CONCATENATE(L10,"EPI recomendado - ",M10)</f>
        <v>-EPI recomendado - -</v>
      </c>
      <c r="O10" s="18" t="s">
        <v>39</v>
      </c>
      <c r="P10" s="18" t="s">
        <v>39</v>
      </c>
      <c r="Q10" s="18" t="str">
        <f>CONCATENATE(O10,"EPI Recomendado - ",P10)</f>
        <v>-EPI Recomendado - -</v>
      </c>
      <c r="R10" s="18" t="s">
        <v>39</v>
      </c>
      <c r="S10" s="18" t="s">
        <v>39</v>
      </c>
      <c r="T10" s="17" t="str">
        <f>CONCATENATE(R10,"EPI recomendado - ",S10)</f>
        <v>-EPI recomendado - -</v>
      </c>
      <c r="U10" s="19" t="str">
        <f>CONCATENATE(E10,H10,K10,N10,Q10,T10)</f>
        <v>QUIMICO - OUTROS QUIMICOS (INTERMITENTE) / EPI recomendado - BOTA DE PVC / LUVA DE PVC / RESPIRADOR PFF2BIOLOGICO  - MICROORGANISMO ( INTERMITENTE) EPI recomendado - BOTA DE PVC / LUVA DE PVC-EPI Recomendado---EPI recomendado - --EPI Recomendado - --EPI recomendado - -</v>
      </c>
      <c r="V10" s="20" t="s">
        <v>46</v>
      </c>
      <c r="W10" s="20" t="s">
        <v>47</v>
      </c>
    </row>
    <row r="11" spans="2:23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  <c r="W11" s="22"/>
    </row>
    <row r="12" spans="2:23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3"/>
      <c r="W12" s="23"/>
    </row>
    <row r="13" spans="2:23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3"/>
      <c r="W13" s="24"/>
    </row>
    <row r="14" spans="2:23" x14ac:dyDescent="0.25">
      <c r="V14" s="4"/>
      <c r="W14" s="4"/>
    </row>
    <row r="15" spans="2:23" x14ac:dyDescent="0.25">
      <c r="V15" s="4"/>
      <c r="W15" s="4"/>
    </row>
    <row r="16" spans="2:23" x14ac:dyDescent="0.25">
      <c r="V16" s="4"/>
      <c r="W16" s="4"/>
    </row>
  </sheetData>
  <mergeCells count="1">
    <mergeCell ref="B2:W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E3935653EF34ABE8D81221B884175" ma:contentTypeVersion="10" ma:contentTypeDescription="Create a new document." ma:contentTypeScope="" ma:versionID="35121960675f33b78e28871947d22f45">
  <xsd:schema xmlns:xsd="http://www.w3.org/2001/XMLSchema" xmlns:xs="http://www.w3.org/2001/XMLSchema" xmlns:p="http://schemas.microsoft.com/office/2006/metadata/properties" xmlns:ns2="b434cdbb-54b5-49ea-a40b-8752fccc213c" xmlns:ns3="dd2f9859-fe61-414d-91be-415ae0412e18" targetNamespace="http://schemas.microsoft.com/office/2006/metadata/properties" ma:root="true" ma:fieldsID="de5e6a7c06425a00c84f4489a688f049" ns2:_="" ns3:_="">
    <xsd:import namespace="b434cdbb-54b5-49ea-a40b-8752fccc213c"/>
    <xsd:import namespace="dd2f9859-fe61-414d-91be-415ae0412e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4cdbb-54b5-49ea-a40b-8752fccc21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f9859-fe61-414d-91be-415ae0412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C2514-6403-4E6F-BDE5-B5BF46534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25D1DF-9B5A-45AE-9D9F-564D2004B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4cdbb-54b5-49ea-a40b-8752fccc213c"/>
    <ds:schemaRef ds:uri="dd2f9859-fe61-414d-91be-415ae0412e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de Cargos X EPI's_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Relatório: Funcionários x Empresa</dc:title>
  <dc:subject/>
  <dc:creator>Bruna de Lima Macedo</dc:creator>
  <cp:keywords/>
  <dc:description/>
  <cp:lastModifiedBy>Daniele Endler (ext. Scanton)</cp:lastModifiedBy>
  <cp:revision/>
  <dcterms:created xsi:type="dcterms:W3CDTF">2016-08-03T13:20:18Z</dcterms:created>
  <dcterms:modified xsi:type="dcterms:W3CDTF">2018-04-06T13:54:47Z</dcterms:modified>
  <cp:category/>
  <cp:contentStatus/>
</cp:coreProperties>
</file>